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4-ARALIK\"/>
    </mc:Choice>
  </mc:AlternateContent>
  <xr:revisionPtr revIDLastSave="0" documentId="13_ncr:1_{21ABB4A7-DAE5-4C7A-9E9D-F2E51E7C19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lıklar - Assets" sheetId="2" r:id="rId1"/>
  </sheets>
  <definedNames>
    <definedName name="_xlnm.Print_Area" localSheetId="0">'Varlıklar - Assets'!$A$1:$E$49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D9" i="2"/>
  <c r="E9" i="2"/>
  <c r="C9" i="2"/>
  <c r="C4" i="2"/>
  <c r="D4" i="2"/>
  <c r="E4" i="2"/>
  <c r="C5" i="2"/>
  <c r="D5" i="2"/>
  <c r="E5" i="2"/>
  <c r="C6" i="2"/>
  <c r="D6" i="2"/>
  <c r="E6" i="2"/>
  <c r="C7" i="2"/>
  <c r="D7" i="2"/>
  <c r="C8" i="2"/>
  <c r="D8" i="2"/>
  <c r="E8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D3" i="2"/>
  <c r="E3" i="2"/>
  <c r="C3" i="2"/>
</calcChain>
</file>

<file path=xl/sharedStrings.xml><?xml version="1.0" encoding="utf-8"?>
<sst xmlns="http://schemas.openxmlformats.org/spreadsheetml/2006/main" count="225" uniqueCount="137">
  <si>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</si>
  <si>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</si>
  <si>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</si>
  <si>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</si>
  <si>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VAKIF KATILIM BANKASI A.Ş.</t>
  </si>
  <si>
    <t>ZİRAAT KATILIM BANKASI A.Ş.</t>
  </si>
  <si>
    <t>VARLIKLAR</t>
  </si>
  <si>
    <t>TP/TL</t>
  </si>
  <si>
    <t>YP/FC</t>
  </si>
  <si>
    <t xml:space="preserve">Toplam/TOTAL </t>
  </si>
  <si>
    <t>ASSETS - THOUSAND TURKISH LIRA</t>
  </si>
  <si>
    <t>I.</t>
  </si>
  <si>
    <t>FİNANSAL VARLIKLAR (Net)</t>
  </si>
  <si>
    <t>FINANCIAL ASSETS (Net)</t>
  </si>
  <si>
    <t>1.1</t>
  </si>
  <si>
    <t>Nakit ve Nakit Benzerleri</t>
  </si>
  <si>
    <t>Cash and cash equivalents</t>
  </si>
  <si>
    <t>1.1.1</t>
  </si>
  <si>
    <t>Nakit Değerler ve Merkez Bankası</t>
  </si>
  <si>
    <t>Cash and balances with central bank</t>
  </si>
  <si>
    <t>1.1.2</t>
  </si>
  <si>
    <t>Bankalar</t>
  </si>
  <si>
    <t>Banks</t>
  </si>
  <si>
    <t>1.1.3</t>
  </si>
  <si>
    <t>Para Piyasalarından Alacaklar</t>
  </si>
  <si>
    <t>Money market placements</t>
  </si>
  <si>
    <t>1.1.4</t>
  </si>
  <si>
    <t>Beklenen Zarar Karşılıkları (-)</t>
  </si>
  <si>
    <t>Expected Loss Provisions (-)</t>
  </si>
  <si>
    <t>1.2</t>
  </si>
  <si>
    <t xml:space="preserve">Gerçeğe Uygun Değer Farkı Kâr Zarara Yansıtılan Finansal Varlıklar </t>
  </si>
  <si>
    <t>Financial assets valued at fair value through profit or loss</t>
  </si>
  <si>
    <t>1.2.1</t>
  </si>
  <si>
    <t>Devlet Borçlanma Senetleri</t>
  </si>
  <si>
    <t>Government debt securities</t>
  </si>
  <si>
    <t>1.2.2</t>
  </si>
  <si>
    <t>Sermayede Payı Temsil Eden Menkul Değerler</t>
  </si>
  <si>
    <t>Equity securities</t>
  </si>
  <si>
    <t>1.2.3</t>
  </si>
  <si>
    <t>Diğer Finansal Varlıklar</t>
  </si>
  <si>
    <t>Other financial assets</t>
  </si>
  <si>
    <t>1.3</t>
  </si>
  <si>
    <t>Gerçeğe Uygun Değer Farkı Diğer Kapsamlı Gelire Yansıtılan Finansal Varlıklar</t>
  </si>
  <si>
    <t>Financial assets valued at fair value through other comprehensive income</t>
  </si>
  <si>
    <t>1.3.1</t>
  </si>
  <si>
    <t>1.3.2</t>
  </si>
  <si>
    <t>1.3.3</t>
  </si>
  <si>
    <t>1.4</t>
  </si>
  <si>
    <t>Türev Finansal Varlıklar</t>
  </si>
  <si>
    <t>Derivative financial assets</t>
  </si>
  <si>
    <t>1.4.1</t>
  </si>
  <si>
    <t>Türev Finansal Varlıkların Gerçeğe Uygun Değer Farkı Kar Zarara Yansıtılan Kısmı</t>
  </si>
  <si>
    <t>Derivative financial assets valued at fair value through profit and loss</t>
  </si>
  <si>
    <t>1.4.2</t>
  </si>
  <si>
    <t>Türev Finansal Varlıkların Gerçeğe Uygun Değer Farkı Diğer Kapsamlı Gelire Yansıtılan Kısmı</t>
  </si>
  <si>
    <t>Derivative financial assets valued at fair value through other comprehensive income</t>
  </si>
  <si>
    <t>II.</t>
  </si>
  <si>
    <t>İTFA EDİLMİŞ MALİYETİ İLE ÖLÇÜLEN FİNANSAL VARLIKLAR (Net)</t>
  </si>
  <si>
    <t>LOANS (Net)</t>
  </si>
  <si>
    <t>2.1</t>
  </si>
  <si>
    <t>Krediler</t>
  </si>
  <si>
    <t>Loans</t>
  </si>
  <si>
    <t>2.2</t>
  </si>
  <si>
    <t>Kiralama İşlemlerinden Alacaklar</t>
  </si>
  <si>
    <t>Lease receivables</t>
  </si>
  <si>
    <t>2.3</t>
  </si>
  <si>
    <t>İtfa Edilmiş Maliyeti ile Ölçülen Finansal Varlıklar</t>
  </si>
  <si>
    <t>Financial assets valued at amortised cost</t>
  </si>
  <si>
    <t>2.3.1</t>
  </si>
  <si>
    <t>2.3.2</t>
  </si>
  <si>
    <t xml:space="preserve">2.4 </t>
  </si>
  <si>
    <t>III.</t>
  </si>
  <si>
    <t>SATIŞ AMAÇLI ELDE TUTULAN VE DURDURULAN FAALİYETLERE İLİŞKİN DURAN VARLIKLAR (Net)</t>
  </si>
  <si>
    <t>ASSETS HELD FOR SALE AND DISCONTINUED OPERATIONS (Net)</t>
  </si>
  <si>
    <t>3.1</t>
  </si>
  <si>
    <t xml:space="preserve">Satış Amaçlı </t>
  </si>
  <si>
    <t>Assets held for sale</t>
  </si>
  <si>
    <t>3.2</t>
  </si>
  <si>
    <t>Durdurulan Faaliyetlere İlişkin</t>
  </si>
  <si>
    <t>Assets of discontinued operations</t>
  </si>
  <si>
    <t>IV.</t>
  </si>
  <si>
    <t>ORTAKLIK YATIRIMLARI</t>
  </si>
  <si>
    <t>SUBSIDIARY INVESTMENTS</t>
  </si>
  <si>
    <t>4.1</t>
  </si>
  <si>
    <t xml:space="preserve">İştirakler (Net)  </t>
  </si>
  <si>
    <t>Investments ın assocıates (net)</t>
  </si>
  <si>
    <t>4.1.1</t>
  </si>
  <si>
    <t>Özkaynak Yöntemine Göre Değerlenenler</t>
  </si>
  <si>
    <t>Valued under equity method</t>
  </si>
  <si>
    <t>4.1.2</t>
  </si>
  <si>
    <t xml:space="preserve">Konsolide Edilmeyenler </t>
  </si>
  <si>
    <t>Unconsolidated associates</t>
  </si>
  <si>
    <t>4.2</t>
  </si>
  <si>
    <t xml:space="preserve">Bağlı Ortaklıklar  (Net) </t>
  </si>
  <si>
    <t>Investments in subsidiaries (net)</t>
  </si>
  <si>
    <t>4.2.1</t>
  </si>
  <si>
    <t>Konsolide Edilmeyen Mali Ortaklıklar</t>
  </si>
  <si>
    <t>Unconsolidated financial subsidiaries</t>
  </si>
  <si>
    <t>4.2.2</t>
  </si>
  <si>
    <t>Konsolide Edilmeyen Mali Olmayan Ortaklıklar</t>
  </si>
  <si>
    <t>Unconsolidated non-financial subsidiaries</t>
  </si>
  <si>
    <t>4.3</t>
  </si>
  <si>
    <t xml:space="preserve">Birlikte Kontrol Edilen Ortaklıklar (İş Ortaklıkları) (Net)  </t>
  </si>
  <si>
    <t>Joıntly controlled entıtıes (joınt ventures) (net)</t>
  </si>
  <si>
    <t>4.3.1</t>
  </si>
  <si>
    <t>4.3.2</t>
  </si>
  <si>
    <t>V.</t>
  </si>
  <si>
    <t xml:space="preserve">MADDİ DURAN VARLIKLAR (Net) </t>
  </si>
  <si>
    <t>TANGIBLE ASSETS (Net)</t>
  </si>
  <si>
    <t>VI.</t>
  </si>
  <si>
    <t>MADDİ OLMAYAN DURAN VARLIKLAR (Net)</t>
  </si>
  <si>
    <t>INTANGIBLE ASSETS (Net)</t>
  </si>
  <si>
    <t>6.1</t>
  </si>
  <si>
    <t>Şerefiye</t>
  </si>
  <si>
    <t>Goodwill</t>
  </si>
  <si>
    <t>6.2</t>
  </si>
  <si>
    <t>Diğer</t>
  </si>
  <si>
    <t>Other</t>
  </si>
  <si>
    <t>VII.</t>
  </si>
  <si>
    <t>YATIRIM AMAÇLI GAYRİMENKULLER (Net)</t>
  </si>
  <si>
    <t>INVESTMENT PROPERTY (Net)</t>
  </si>
  <si>
    <t>VIII.</t>
  </si>
  <si>
    <t>CARİ VERGİ VARLIĞI</t>
  </si>
  <si>
    <t>CURRENT TAX ASSET</t>
  </si>
  <si>
    <t>IX.</t>
  </si>
  <si>
    <t xml:space="preserve">ERTELENMİŞ VERGİ VARLIĞI </t>
  </si>
  <si>
    <t>DEFERRED TAX ASSET</t>
  </si>
  <si>
    <t>X.</t>
  </si>
  <si>
    <t xml:space="preserve">DİĞER AKTİFLER  </t>
  </si>
  <si>
    <t>OTHER ASSETS</t>
  </si>
  <si>
    <t>VARLIKLAR TOPLAMI</t>
  </si>
  <si>
    <t>TOTAL ASSETS</t>
  </si>
  <si>
    <t>TÜRKİYE EMLAK KATILIM BANKASI A.Ş.</t>
  </si>
  <si>
    <t>T.O.M. KATILIM BANKASI A.Ş.</t>
  </si>
  <si>
    <t>HAYAT FİNANS KATILIM BANKASI A.Ş.</t>
  </si>
  <si>
    <t>DECEMBER 2024</t>
  </si>
  <si>
    <t>DÜNYA KATILIM BANKASI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</si>
</sst>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MS Sans Serif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">
    <xf numFmtId="0" fontId="0" fillId="0" borderId="0"/>
    <xf numFmtId="0" fontId="4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22" borderId="9" applyNumberFormat="0" applyFont="0" applyAlignment="0" applyProtection="0"/>
    <xf numFmtId="0" fontId="25" fillId="7" borderId="6" applyNumberFormat="0" applyAlignment="0" applyProtection="0"/>
    <xf numFmtId="170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2" fillId="22" borderId="9" applyNumberFormat="0" applyFont="0" applyAlignment="0" applyProtection="0"/>
    <xf numFmtId="0" fontId="40" fillId="20" borderId="13" applyNumberFormat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6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0" fontId="5" fillId="0" borderId="5" xfId="2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right" vertical="center" indent="1"/>
    </xf>
    <xf numFmtId="0" fontId="7" fillId="0" borderId="0" xfId="1" applyFont="1" applyFill="1" applyAlignment="1">
      <alignment horizontal="right" vertical="center" indent="1"/>
    </xf>
    <xf numFmtId="0" fontId="5" fillId="0" borderId="0" xfId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top"/>
    </xf>
    <xf numFmtId="0" fontId="7" fillId="0" borderId="5" xfId="3" applyFont="1" applyFill="1" applyBorder="1" applyAlignment="1">
      <alignment horizontal="left" vertical="top" wrapText="1"/>
    </xf>
    <xf numFmtId="165" fontId="54" fillId="0" borderId="4" xfId="0" applyNumberFormat="1" applyFont="1" applyFill="1" applyBorder="1" applyAlignment="1">
      <alignment horizontal="right" vertical="center" indent="1"/>
    </xf>
    <xf numFmtId="165" fontId="54" fillId="0" borderId="0" xfId="0" applyNumberFormat="1" applyFont="1" applyFill="1" applyAlignment="1">
      <alignment horizontal="right" vertical="center" indent="1"/>
    </xf>
    <xf numFmtId="165" fontId="54" fillId="0" borderId="5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Alignment="1">
      <alignment horizontal="right" vertical="center" indent="1"/>
    </xf>
    <xf numFmtId="49" fontId="7" fillId="0" borderId="0" xfId="0" applyNumberFormat="1" applyFont="1" applyFill="1" applyAlignment="1">
      <alignment horizontal="left"/>
    </xf>
    <xf numFmtId="0" fontId="54" fillId="0" borderId="0" xfId="0" applyFont="1" applyFill="1"/>
    <xf numFmtId="49" fontId="8" fillId="0" borderId="0" xfId="0" quotePrefix="1" applyNumberFormat="1" applyFont="1" applyFill="1" applyAlignment="1">
      <alignment horizontal="right" vertical="top"/>
    </xf>
    <xf numFmtId="0" fontId="8" fillId="0" borderId="5" xfId="3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horizontal="right" vertical="center" indent="1"/>
    </xf>
    <xf numFmtId="165" fontId="6" fillId="0" borderId="5" xfId="0" applyNumberFormat="1" applyFont="1" applyFill="1" applyBorder="1" applyAlignment="1">
      <alignment horizontal="right" vertical="center" indent="1"/>
    </xf>
    <xf numFmtId="0" fontId="8" fillId="0" borderId="0" xfId="3" applyFont="1" applyFill="1" applyAlignment="1">
      <alignment horizontal="right" vertical="top" wrapText="1"/>
    </xf>
    <xf numFmtId="49" fontId="8" fillId="0" borderId="0" xfId="0" quotePrefix="1" applyNumberFormat="1" applyFont="1" applyFill="1" applyAlignment="1">
      <alignment horizontal="left"/>
    </xf>
    <xf numFmtId="0" fontId="7" fillId="0" borderId="0" xfId="3" applyFont="1" applyFill="1" applyAlignment="1">
      <alignment horizontal="right" vertical="top" wrapText="1"/>
    </xf>
    <xf numFmtId="0" fontId="8" fillId="0" borderId="5" xfId="3" quotePrefix="1" applyFont="1" applyFill="1" applyBorder="1" applyAlignment="1">
      <alignment horizontal="left" vertical="top" wrapText="1"/>
    </xf>
    <xf numFmtId="0" fontId="8" fillId="0" borderId="0" xfId="3" quotePrefix="1" applyFont="1" applyFill="1" applyAlignment="1">
      <alignment horizontal="right" vertical="top" wrapText="1"/>
    </xf>
    <xf numFmtId="49" fontId="7" fillId="0" borderId="0" xfId="0" quotePrefix="1" applyNumberFormat="1" applyFont="1" applyFill="1" applyAlignment="1">
      <alignment horizontal="right" vertical="top"/>
    </xf>
    <xf numFmtId="49" fontId="7" fillId="0" borderId="0" xfId="0" quotePrefix="1" applyNumberFormat="1" applyFont="1" applyFill="1" applyAlignment="1">
      <alignment horizontal="left" vertical="top"/>
    </xf>
    <xf numFmtId="49" fontId="7" fillId="0" borderId="0" xfId="0" quotePrefix="1" applyNumberFormat="1" applyFont="1" applyFill="1" applyAlignment="1">
      <alignment horizontal="left"/>
    </xf>
    <xf numFmtId="0" fontId="7" fillId="0" borderId="0" xfId="1" applyFont="1" applyFill="1" applyAlignment="1">
      <alignment horizontal="right" vertical="top"/>
    </xf>
    <xf numFmtId="0" fontId="7" fillId="0" borderId="5" xfId="3" applyFont="1" applyFill="1" applyBorder="1" applyAlignment="1">
      <alignment horizontal="left" vertical="top"/>
    </xf>
    <xf numFmtId="0" fontId="7" fillId="0" borderId="0" xfId="1" applyFont="1" applyFill="1" applyAlignment="1">
      <alignment horizontal="left" vertical="center"/>
    </xf>
    <xf numFmtId="0" fontId="10" fillId="0" borderId="0" xfId="0" applyFont="1" applyFill="1" applyAlignment="1">
      <alignment horizontal="right" vertical="top"/>
    </xf>
    <xf numFmtId="0" fontId="5" fillId="0" borderId="5" xfId="3" applyFont="1" applyFill="1" applyBorder="1" applyAlignment="1">
      <alignment horizontal="left" vertical="top"/>
    </xf>
    <xf numFmtId="165" fontId="11" fillId="0" borderId="0" xfId="0" applyNumberFormat="1" applyFont="1" applyFill="1" applyAlignment="1">
      <alignment horizontal="right" vertical="center"/>
    </xf>
    <xf numFmtId="165" fontId="11" fillId="0" borderId="5" xfId="0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right" vertical="top"/>
    </xf>
    <xf numFmtId="0" fontId="0" fillId="0" borderId="0" xfId="0" applyFill="1"/>
    <xf numFmtId="0" fontId="0" fillId="0" borderId="5" xfId="0" applyFill="1" applyBorder="1"/>
    <xf numFmtId="0" fontId="2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</cellXfs>
  <cellStyles count="150">
    <cellStyle name="%20 - Vurgu1 2" xfId="12" xr:uid="{78809965-5A2B-4ED8-90CF-D4F3B177A76A}"/>
    <cellStyle name="%20 - Vurgu2 2" xfId="13" xr:uid="{877DE32F-DA65-4B81-A3BB-221F5FC33E49}"/>
    <cellStyle name="%20 - Vurgu3 2" xfId="14" xr:uid="{3D8006D5-0717-42D8-AFFD-FAE385187167}"/>
    <cellStyle name="%20 - Vurgu4 2" xfId="15" xr:uid="{CF65355E-F122-4C99-8887-AD4B1B9E327B}"/>
    <cellStyle name="%20 - Vurgu5 2" xfId="16" xr:uid="{F7BE674C-4D2E-4A38-B99C-9800A778E891}"/>
    <cellStyle name="%20 - Vurgu6 2" xfId="17" xr:uid="{E4DAC2C6-F3DC-4EE5-A40A-4AF79E1056C6}"/>
    <cellStyle name="%40 - Vurgu1 2" xfId="24" xr:uid="{B91A0457-CD55-4FC5-987F-7E7A048E1B86}"/>
    <cellStyle name="%40 - Vurgu2 2" xfId="25" xr:uid="{151CF145-26A0-420B-B323-0CF24BB4CE2D}"/>
    <cellStyle name="%40 - Vurgu3 2" xfId="26" xr:uid="{84CB493D-CEC9-44A7-9599-FCAB4D34F8C7}"/>
    <cellStyle name="%40 - Vurgu4 2" xfId="27" xr:uid="{95E8384A-0A2D-4553-981A-CE64E92DFD05}"/>
    <cellStyle name="%40 - Vurgu5 2" xfId="28" xr:uid="{82C0CCB1-2200-4A90-8235-7B69725ADC3C}"/>
    <cellStyle name="%40 - Vurgu6 2" xfId="29" xr:uid="{DA472CAF-DF35-4CCB-BB81-3DA4FA8B39A8}"/>
    <cellStyle name="%60 - Vurgu1 2" xfId="36" xr:uid="{0B1E37A5-45D3-4457-949D-AD20EF336425}"/>
    <cellStyle name="%60 - Vurgu2 2" xfId="37" xr:uid="{4CF8B010-318F-4D6E-8928-D23B507EA361}"/>
    <cellStyle name="%60 - Vurgu3 2" xfId="38" xr:uid="{DBDDA717-1F46-43D5-A19D-343E896273C2}"/>
    <cellStyle name="%60 - Vurgu4 2" xfId="39" xr:uid="{15E1FC2C-EBC9-4A1B-B157-7085B6574DAF}"/>
    <cellStyle name="%60 - Vurgu5 2" xfId="40" xr:uid="{BD3D7EA5-1FFB-4902-92C1-701D9908AE51}"/>
    <cellStyle name="%60 - Vurgu6 2" xfId="41" xr:uid="{608EA8A3-F075-4BEC-A5F6-439ACD7659A4}"/>
    <cellStyle name="20 % - Accent1" xfId="6" xr:uid="{0BBCB00A-8C29-42B0-914C-918C1D2DEB3F}"/>
    <cellStyle name="20 % - Accent2" xfId="7" xr:uid="{042BC95F-C888-4BBB-A275-948C2F9BE000}"/>
    <cellStyle name="20 % - Accent3" xfId="8" xr:uid="{9A37EB44-CE9B-49A7-8DC7-28489B4FEC9D}"/>
    <cellStyle name="20 % - Accent4" xfId="9" xr:uid="{7046C0A5-64CB-4EE4-95C8-B3DBAA1F7038}"/>
    <cellStyle name="20 % - Accent5" xfId="10" xr:uid="{1BE5DD32-563E-4BF0-8C21-A32017E3FDE3}"/>
    <cellStyle name="20 % - Accent6" xfId="11" xr:uid="{4059195A-885E-482D-AB47-2E6DAF0FBA77}"/>
    <cellStyle name="40 % - Accent1" xfId="18" xr:uid="{9F50B477-85E5-4B06-8E22-2BC22BCB2D79}"/>
    <cellStyle name="40 % - Accent2" xfId="19" xr:uid="{42BADF9C-5E7F-41FC-AC89-E613D82D33E9}"/>
    <cellStyle name="40 % - Accent3" xfId="20" xr:uid="{3E267DDF-8FA3-4385-BB16-F19701D59E1F}"/>
    <cellStyle name="40 % - Accent4" xfId="21" xr:uid="{F71CF7BE-19BA-4639-A811-27E2790134B4}"/>
    <cellStyle name="40 % - Accent5" xfId="22" xr:uid="{BF92AD26-21E1-4117-83FE-9AFEEE3ACD3E}"/>
    <cellStyle name="40 % - Accent6" xfId="23" xr:uid="{D4C9E03C-5BBE-4940-A253-59E9156C0BE5}"/>
    <cellStyle name="60 % - Accent1" xfId="30" xr:uid="{1C21484A-65F0-4571-972F-93C8946430FA}"/>
    <cellStyle name="60 % - Accent2" xfId="31" xr:uid="{4C529EEC-AB54-438B-92AC-D5BA8A217DE6}"/>
    <cellStyle name="60 % - Accent3" xfId="32" xr:uid="{6F7B2ED9-ED14-4C8D-97E0-78F1AC84D09F}"/>
    <cellStyle name="60 % - Accent4" xfId="33" xr:uid="{D607722B-5328-4475-BAC2-C0F2E86B89BB}"/>
    <cellStyle name="60 % - Accent5" xfId="34" xr:uid="{266B2587-2B91-4F78-919C-0081C1E7AE77}"/>
    <cellStyle name="60 % - Accent6" xfId="35" xr:uid="{1F98ED5C-6540-447E-BA2B-676F93DC653F}"/>
    <cellStyle name="Açıklama Metni 2" xfId="67" xr:uid="{509813A4-EB74-4E81-93AC-4BC8D1B0BDD7}"/>
    <cellStyle name="Ana Başlık 2" xfId="115" xr:uid="{90AFCB8F-20CA-4F62-9CE5-C6C692A1493E}"/>
    <cellStyle name="Avertissement" xfId="48" xr:uid="{44A8C4C3-B415-435F-AC25-6E5533521026}"/>
    <cellStyle name="Bağlı Hücre 2" xfId="78" xr:uid="{5F90F6BA-1E43-41E3-B4C4-65F91B9A9C7F}"/>
    <cellStyle name="Başlık 1 2" xfId="69" xr:uid="{C5E0D257-79B7-4E10-B9F1-6898633C3F2E}"/>
    <cellStyle name="Başlık 2 2" xfId="70" xr:uid="{424F97D0-F134-44F0-908E-DCE221B003BE}"/>
    <cellStyle name="Başlık 3 2" xfId="71" xr:uid="{31BA9FA4-01AD-43E1-A9AC-804E5B94A9F5}"/>
    <cellStyle name="Başlık 4 2" xfId="72" xr:uid="{9BBD6A94-ED9F-4101-AA8A-4B7492573688}"/>
    <cellStyle name="Calcul" xfId="50" xr:uid="{7C892027-3C4C-4280-87F7-A8AE54A1B813}"/>
    <cellStyle name="Cellule liée" xfId="52" xr:uid="{78E6FEC8-A1FF-4FD9-B6BD-610DB014A164}"/>
    <cellStyle name="Comma [0] 2" xfId="55" xr:uid="{546B80CE-1939-4E45-912E-3FED3D328A02}"/>
    <cellStyle name="Comma 2" xfId="56" xr:uid="{A1ECA70E-C674-4AC5-8891-7CE0248093D7}"/>
    <cellStyle name="Comma 3" xfId="57" xr:uid="{6782760A-EE47-4843-827A-A1E359223CBC}"/>
    <cellStyle name="Comma 4" xfId="58" xr:uid="{B840F271-D152-4592-B29A-7FEDDD87AD9F}"/>
    <cellStyle name="Comma 5" xfId="59" xr:uid="{67450ABC-930D-4712-B886-87347434AF5B}"/>
    <cellStyle name="Comma 5 2" xfId="60" xr:uid="{A961BEA1-B33F-4E1E-993C-1ADB34253EAB}"/>
    <cellStyle name="Comma 6" xfId="61" xr:uid="{F1CA8311-6FBF-4269-9765-8BB7E23FAEC3}"/>
    <cellStyle name="Comma 6 2" xfId="62" xr:uid="{5CBC4A57-DDB1-4B53-B0CB-B429F28A26A5}"/>
    <cellStyle name="Comma 7" xfId="63" xr:uid="{618E176A-F4C6-4A41-B1E5-A1E812688490}"/>
    <cellStyle name="Commentaire" xfId="64" xr:uid="{F3B93606-15AB-4098-ABB8-88B6C70261FB}"/>
    <cellStyle name="Çıkış 2" xfId="104" xr:uid="{42652EA7-9D1D-4A1F-93FF-A73B272FB37F}"/>
    <cellStyle name="Entrée" xfId="65" xr:uid="{D936157A-73A2-4F7E-9D42-0069BE332112}"/>
    <cellStyle name="Euro" xfId="66" xr:uid="{D331F241-FEC2-437D-9069-6788BB53EF58}"/>
    <cellStyle name="Giriş 2" xfId="73" xr:uid="{EBDBC09B-AC42-4E3F-9AC8-790E2093BF08}"/>
    <cellStyle name="Hesaplama 2" xfId="51" xr:uid="{ED9F7DB9-7890-4F50-A56B-2B1206BAA241}"/>
    <cellStyle name="Inputdate" xfId="74" xr:uid="{0A65B240-5B45-484A-85ED-BD1ECA4E5F00}"/>
    <cellStyle name="Inputnumbacc" xfId="75" xr:uid="{8B2E58A6-E9ED-4310-8634-C252474676A7}"/>
    <cellStyle name="Inputnumbaccid" xfId="76" xr:uid="{9C667AE3-6C2B-4E2E-899E-39B93F6C0595}"/>
    <cellStyle name="Insatisfaisant" xfId="77" xr:uid="{34C6EB4E-43F3-4796-A248-8A0A41420D25}"/>
    <cellStyle name="İşaretli Hücre 2" xfId="53" xr:uid="{9E487FEE-6AE5-4130-A993-07FF9554F688}"/>
    <cellStyle name="İyi 2" xfId="68" xr:uid="{20FF0240-AC8B-475A-A209-5B79E3C35E4A}"/>
    <cellStyle name="Kötü 2" xfId="49" xr:uid="{007347C9-CFC8-4A73-BDA2-407E7E9DDBE8}"/>
    <cellStyle name="Neutre" xfId="80" xr:uid="{44506928-E91F-4000-90FA-88DA25AD3076}"/>
    <cellStyle name="Normal" xfId="0" builtinId="0"/>
    <cellStyle name="Normal 10" xfId="81" xr:uid="{E4787C19-40E6-4273-B620-081998CCA593}"/>
    <cellStyle name="Normal 11" xfId="82" xr:uid="{6D24CA86-FD99-48A3-87CB-F537F9E52AA8}"/>
    <cellStyle name="Normal 12" xfId="83" xr:uid="{783A33F2-BEDA-4740-8356-9AE03A73FEBE}"/>
    <cellStyle name="Normal 13" xfId="84" xr:uid="{7B082661-5A4B-43ED-BDF5-43B90FDAE966}"/>
    <cellStyle name="Normal 14" xfId="85" xr:uid="{B0975547-9ACD-4583-841F-0844314596D0}"/>
    <cellStyle name="Normal 15" xfId="86" xr:uid="{ABB4F0E4-E0CB-47EE-A249-CBA4A44B5AFA}"/>
    <cellStyle name="Normal 16" xfId="87" xr:uid="{93B699EC-2526-485B-8049-B6151AAA4A56}"/>
    <cellStyle name="Normal 17" xfId="88" xr:uid="{EA5973E5-14D5-4A8F-9538-BB2989054392}"/>
    <cellStyle name="Normal 18" xfId="89" xr:uid="{CDD6F43C-4659-43B0-8169-EE7E4E8953A0}"/>
    <cellStyle name="Normal 19" xfId="90" xr:uid="{363E61EB-0B42-4F22-8C00-8EA5C6422CF6}"/>
    <cellStyle name="Normal 2" xfId="1" xr:uid="{9957C17A-2EE5-4778-B65F-78B5B8B5D0E5}"/>
    <cellStyle name="Normal 2 2" xfId="5" xr:uid="{F1C55AF6-858F-45F4-BB3D-74B105FAB749}"/>
    <cellStyle name="Normal 2 2 2" xfId="2" xr:uid="{FBDDD0C4-F2DE-45A4-8072-292DBE2699A4}"/>
    <cellStyle name="Normal 2 3" xfId="126" xr:uid="{13531E30-B5C0-4EF3-BBAC-1047964ABCAE}"/>
    <cellStyle name="Normal 20" xfId="91" xr:uid="{B3E68E10-1046-499B-B073-1E02D82AE65B}"/>
    <cellStyle name="Normal 21" xfId="92" xr:uid="{32B74B30-B54A-4421-B397-16D47F3CF737}"/>
    <cellStyle name="Normal 22" xfId="93" xr:uid="{69829E46-66AB-41B5-9973-30A8DAE1B9FE}"/>
    <cellStyle name="Normal 23" xfId="94" xr:uid="{3970165D-2105-4590-9E6B-89C15AED67F8}"/>
    <cellStyle name="Normal 23 2" xfId="95" xr:uid="{642BC37E-2E95-4297-9C88-8A5FC69398D0}"/>
    <cellStyle name="Normal 24" xfId="3" xr:uid="{89B89F9A-72E2-4865-9E2E-7E9D1E92EE8B}"/>
    <cellStyle name="Normal 25" xfId="134" xr:uid="{1BF71975-0E7F-42EB-92E7-F7C72D8D5C4C}"/>
    <cellStyle name="Normal 3" xfId="96" xr:uid="{7A032CB4-A9F3-48C8-BD6E-2ED21B49A52E}"/>
    <cellStyle name="Normal 3 2" xfId="125" xr:uid="{7CFC34D5-579D-4338-B1C6-4EA0E220974B}"/>
    <cellStyle name="Normal 4" xfId="97" xr:uid="{64E144F3-FF3D-4B49-AE95-32FD1EE4C661}"/>
    <cellStyle name="Normal 5" xfId="98" xr:uid="{203FDF97-2C1B-4F4E-ABBC-93BEAC93478F}"/>
    <cellStyle name="Normal 6" xfId="99" xr:uid="{F93C2636-94CF-40D0-B966-AF0C2BECF879}"/>
    <cellStyle name="Normal 7" xfId="100" xr:uid="{D1ECE7DD-70E3-49E4-A03F-8B4BEA8A11A8}"/>
    <cellStyle name="Normal 8" xfId="101" xr:uid="{DC75D7F5-5ABB-4670-92F1-D0CF866F616D}"/>
    <cellStyle name="Normal 9" xfId="102" xr:uid="{A0B2BEAB-51BF-49B9-93E2-3D9ADB027CB6}"/>
    <cellStyle name="Not 2" xfId="103" xr:uid="{D337EEE6-4B33-44B3-AB8A-987DB9D692BA}"/>
    <cellStyle name="Nötr 2" xfId="79" xr:uid="{968E688A-BA5F-4FFB-AA30-323532401A0C}"/>
    <cellStyle name="Percent 2" xfId="106" xr:uid="{9A193167-3938-4A27-A832-6B8CDBF71782}"/>
    <cellStyle name="Percent 2 2" xfId="107" xr:uid="{539D275E-A1FC-40B1-89F5-AA8D0B62AB2F}"/>
    <cellStyle name="Percent 3" xfId="108" xr:uid="{EBA34016-A57A-4267-A4BD-5D3C99D3F721}"/>
    <cellStyle name="Percent 3 2" xfId="109" xr:uid="{B7BBDCFA-4334-4C48-B85A-C5D550021ECE}"/>
    <cellStyle name="Percent 4" xfId="110" xr:uid="{1D8EC461-2D44-482F-A77D-AB633B4D1744}"/>
    <cellStyle name="s" xfId="111" xr:uid="{E164DC7F-274E-4C20-89BB-9B1870B05B95}"/>
    <cellStyle name="Satisfaisant" xfId="112" xr:uid="{930569BB-FEF4-46AB-88F4-D1D1CF4C10C0}"/>
    <cellStyle name="Sortie" xfId="113" xr:uid="{B98DB75B-09C5-4A98-8CA4-36025D817388}"/>
    <cellStyle name="Texte explicatif" xfId="114" xr:uid="{3D4E4728-9542-48D8-83D6-86D419954BFA}"/>
    <cellStyle name="Titre" xfId="116" xr:uid="{DCE2E75F-A4D0-4EC5-8488-2BFA460353C7}"/>
    <cellStyle name="Titre 1" xfId="117" xr:uid="{64DD78C1-5DF4-4DA0-9693-C905C6922971}"/>
    <cellStyle name="Titre 2" xfId="118" xr:uid="{10096447-C571-49D1-88CC-A1A2653F7C6F}"/>
    <cellStyle name="Titre 3" xfId="119" xr:uid="{4F3D2525-15D5-4ED7-93F9-61DAF07887D9}"/>
    <cellStyle name="Titre 4" xfId="120" xr:uid="{5F246AA3-0FFF-4CF1-9E30-1CA9A7C9A085}"/>
    <cellStyle name="Toplam 2" xfId="121" xr:uid="{F80E899D-242E-41CE-8FD3-F46DA3822D1E}"/>
    <cellStyle name="Uyarı Metni 2" xfId="124" xr:uid="{315F1624-AC7A-409F-9561-C9BD8AD66BDF}"/>
    <cellStyle name="Vérification" xfId="122" xr:uid="{B0B4AE53-7928-4C1F-9D93-B7EACAE92E63}"/>
    <cellStyle name="Virgül [0]_2.NESIL AYLIK" xfId="123" xr:uid="{15016141-F17E-4AB4-9021-4526901558AD}"/>
    <cellStyle name="Virgül 10" xfId="136" xr:uid="{0F9180AA-D123-4FC4-96EE-82F1D5CDFC7B}"/>
    <cellStyle name="Virgül 11" xfId="137" xr:uid="{0EA80E8E-D90D-4452-943C-622034BFAE55}"/>
    <cellStyle name="Virgül 12" xfId="138" xr:uid="{6B0AAA4A-15A4-4233-93DB-3F27D2171B58}"/>
    <cellStyle name="Virgül 13" xfId="139" xr:uid="{A3BF0E9C-D52C-4107-81B2-D54933F1C430}"/>
    <cellStyle name="Virgül 14" xfId="140" xr:uid="{0B1E62AC-95B0-4BC8-9BB9-D15B1802C5DF}"/>
    <cellStyle name="Virgül 15" xfId="141" xr:uid="{03640893-E32A-4AD9-8604-20CE496733BF}"/>
    <cellStyle name="Virgül 16" xfId="142" xr:uid="{DA24C0C9-5A2A-46EE-A9E4-AE90A4AB83A5}"/>
    <cellStyle name="Virgül 17" xfId="143" xr:uid="{2D867AEE-1A2D-4CF8-8022-A4C834DD0998}"/>
    <cellStyle name="Virgül 18" xfId="144" xr:uid="{EDFB76F4-3925-47B6-8E50-ADCAC214FDC2}"/>
    <cellStyle name="Virgül 19" xfId="145" xr:uid="{E4EB8547-1DBE-4ADA-A1B1-4686B27F5861}"/>
    <cellStyle name="Virgül 2" xfId="54" xr:uid="{A3DC5529-E9B2-480A-BC88-21448B61D247}"/>
    <cellStyle name="Virgül 2 2" xfId="133" xr:uid="{0029492B-6A63-4E9F-91EE-7C2B5E8E9BEF}"/>
    <cellStyle name="Virgül 20" xfId="146" xr:uid="{A27147DD-24C2-4C71-B832-98D35C86010A}"/>
    <cellStyle name="Virgül 21" xfId="147" xr:uid="{68626F6E-2E26-4B0C-877D-D15FE4DB8B1E}"/>
    <cellStyle name="Virgül 22" xfId="148" xr:uid="{C2BA4731-228A-4EB2-A014-19D9649991A8}"/>
    <cellStyle name="Virgül 23" xfId="149" xr:uid="{973FFA16-C6CB-4ABF-9EE0-58C0279C8371}"/>
    <cellStyle name="Virgül 3" xfId="127" xr:uid="{AB038F78-D6E2-47A9-B864-DD679E8BB5B4}"/>
    <cellStyle name="Virgül 4" xfId="128" xr:uid="{98D5DF36-0902-4DF6-8375-4BFE21B7A970}"/>
    <cellStyle name="Virgül 5" xfId="130" xr:uid="{1AA65C35-57C5-45BD-9164-E1994061A670}"/>
    <cellStyle name="Virgül 6" xfId="131" xr:uid="{3BA06FA2-7827-4091-9708-8EC38353C1C2}"/>
    <cellStyle name="Virgül 7" xfId="129" xr:uid="{5A454591-2F1A-458C-8C8C-DFFD8A7C57F7}"/>
    <cellStyle name="Virgül 8" xfId="4" xr:uid="{BC69E6E4-B4E3-4337-9744-3B56C83A62A2}"/>
    <cellStyle name="Virgül 9" xfId="135" xr:uid="{5FCDC130-DD7B-4C4E-B574-3B2D3A3CCEEC}"/>
    <cellStyle name="Vurgu1 2" xfId="42" xr:uid="{9433BDED-70EE-4576-9910-52D3996A95E0}"/>
    <cellStyle name="Vurgu2 2" xfId="43" xr:uid="{78BFFC3C-B541-43F2-88F1-E19C24C9BACA}"/>
    <cellStyle name="Vurgu3 2" xfId="44" xr:uid="{648D90A8-B4B4-47E5-9230-85FBA759E520}"/>
    <cellStyle name="Vurgu4 2" xfId="45" xr:uid="{BE47BE04-905D-4D58-8F30-7E240F44CAF9}"/>
    <cellStyle name="Vurgu5 2" xfId="46" xr:uid="{981C692B-0553-4EAA-8B07-81E6DC250441}"/>
    <cellStyle name="Vurgu6 2" xfId="47" xr:uid="{85F21DE1-B4FC-48CA-813D-ACF70D60B376}"/>
    <cellStyle name="Yüzde 2" xfId="105" xr:uid="{BA3A78CB-AA41-4228-A8FD-0A8DE6933263}"/>
    <cellStyle name="Yüzde 3" xfId="132" xr:uid="{65CD1ADD-EBAE-49F6-A3C8-A6B791D95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F789-A794-4450-AFBA-8758E1F55050}">
  <sheetPr>
    <pageSetUpPr fitToPage="1"/>
  </sheetPr>
  <dimension ref="A1:AZ50"/>
  <sheetViews>
    <sheetView tabSelected="1" zoomScale="51" zoomScaleNormal="69" zoomScaleSheetLayoutView="85" workbookViewId="0">
      <pane ySplit="1" topLeftCell="A2" activePane="bottomLeft" state="frozen"/>
      <selection pane="bottomLeft" activeCell="B1" sqref="B1"/>
    </sheetView>
  </sheetViews>
  <sheetFormatPr defaultColWidth="0" defaultRowHeight="0" customHeight="1" zeroHeight="1" x14ac:dyDescent="0.3"/>
  <cols>
    <col min="1" max="1" width="7.54296875" style="1" bestFit="1" customWidth="1"/>
    <col min="2" max="2" width="109.7265625" style="42" customWidth="1"/>
    <col min="3" max="32" width="18.7265625" style="7" customWidth="1"/>
    <col min="33" max="33" width="82.81640625" style="43" bestFit="1" customWidth="1"/>
    <col min="34" max="34" width="6" style="7" bestFit="1" customWidth="1"/>
    <col min="35" max="52" width="0" style="7" hidden="1" customWidth="1"/>
    <col min="53" max="16384" width="9.1796875" style="7" hidden="1"/>
  </cols>
  <sheetData>
    <row r="1" spans="1:34" ht="57" customHeight="1" x14ac:dyDescent="0.3">
      <c r="B1" s="2">
        <v>45657</v>
      </c>
      <c r="C1" s="3" t="s">
        <v>0</v>
      </c>
      <c r="D1" s="4"/>
      <c r="E1" s="4"/>
      <c r="F1" s="3" t="s">
        <v>1</v>
      </c>
      <c r="G1" s="4"/>
      <c r="H1" s="4"/>
      <c r="I1" s="3" t="s">
        <v>2</v>
      </c>
      <c r="J1" s="4"/>
      <c r="K1" s="4"/>
      <c r="L1" s="3" t="s">
        <v>132</v>
      </c>
      <c r="M1" s="4"/>
      <c r="N1" s="4"/>
      <c r="O1" s="3" t="s">
        <v>3</v>
      </c>
      <c r="P1" s="4"/>
      <c r="Q1" s="4"/>
      <c r="R1" s="3" t="s">
        <v>4</v>
      </c>
      <c r="S1" s="4"/>
      <c r="T1" s="4"/>
      <c r="U1" s="3" t="s">
        <v>5</v>
      </c>
      <c r="V1" s="4"/>
      <c r="W1" s="4"/>
      <c r="X1" s="3" t="s">
        <v>133</v>
      </c>
      <c r="Y1" s="4"/>
      <c r="Z1" s="4"/>
      <c r="AA1" s="3" t="s">
        <v>134</v>
      </c>
      <c r="AB1" s="4"/>
      <c r="AC1" s="4"/>
      <c r="AD1" s="3" t="s">
        <v>136</v>
      </c>
      <c r="AE1" s="4"/>
      <c r="AF1" s="5"/>
      <c r="AG1" s="6" t="s">
        <v>135</v>
      </c>
    </row>
    <row r="2" spans="1:34" ht="15.5" x14ac:dyDescent="0.3">
      <c r="B2" s="8" t="s">
        <v>6</v>
      </c>
      <c r="C2" s="9" t="s">
        <v>7</v>
      </c>
      <c r="D2" s="10" t="s">
        <v>8</v>
      </c>
      <c r="E2" s="10" t="s">
        <v>9</v>
      </c>
      <c r="F2" s="9" t="s">
        <v>7</v>
      </c>
      <c r="G2" s="10" t="s">
        <v>8</v>
      </c>
      <c r="H2" s="10" t="s">
        <v>9</v>
      </c>
      <c r="I2" s="9" t="s">
        <v>7</v>
      </c>
      <c r="J2" s="10" t="s">
        <v>8</v>
      </c>
      <c r="K2" s="10" t="s">
        <v>9</v>
      </c>
      <c r="L2" s="9" t="s">
        <v>7</v>
      </c>
      <c r="M2" s="10" t="s">
        <v>8</v>
      </c>
      <c r="N2" s="10" t="s">
        <v>9</v>
      </c>
      <c r="O2" s="9" t="s">
        <v>7</v>
      </c>
      <c r="P2" s="10" t="s">
        <v>8</v>
      </c>
      <c r="Q2" s="10" t="s">
        <v>9</v>
      </c>
      <c r="R2" s="9" t="s">
        <v>7</v>
      </c>
      <c r="S2" s="10" t="s">
        <v>8</v>
      </c>
      <c r="T2" s="10" t="s">
        <v>9</v>
      </c>
      <c r="U2" s="9" t="s">
        <v>7</v>
      </c>
      <c r="V2" s="10" t="s">
        <v>8</v>
      </c>
      <c r="W2" s="10" t="s">
        <v>9</v>
      </c>
      <c r="X2" s="9" t="s">
        <v>7</v>
      </c>
      <c r="Y2" s="10" t="s">
        <v>8</v>
      </c>
      <c r="Z2" s="10" t="s">
        <v>9</v>
      </c>
      <c r="AA2" s="9" t="s">
        <v>7</v>
      </c>
      <c r="AB2" s="10" t="s">
        <v>8</v>
      </c>
      <c r="AC2" s="10" t="s">
        <v>9</v>
      </c>
      <c r="AD2" s="9" t="s">
        <v>7</v>
      </c>
      <c r="AE2" s="10" t="s">
        <v>8</v>
      </c>
      <c r="AF2" s="10" t="s">
        <v>9</v>
      </c>
      <c r="AG2" s="11" t="s">
        <v>10</v>
      </c>
    </row>
    <row r="3" spans="1:34" s="19" customFormat="1" ht="15.5" x14ac:dyDescent="0.35">
      <c r="A3" s="12" t="s">
        <v>11</v>
      </c>
      <c r="B3" s="13" t="s">
        <v>12</v>
      </c>
      <c r="C3" s="14">
        <f>+F3+I3+L3+O3+R3+U3+X3+AA3+AD3</f>
        <v>413559144</v>
      </c>
      <c r="D3" s="15">
        <f t="shared" ref="D3:E3" si="0">+G3+J3+M3+P3+S3+V3+Y3+AB3+AE3</f>
        <v>557980473</v>
      </c>
      <c r="E3" s="16">
        <f t="shared" si="0"/>
        <v>971539617</v>
      </c>
      <c r="F3" s="15">
        <v>55669525</v>
      </c>
      <c r="G3" s="15">
        <v>67952923</v>
      </c>
      <c r="H3" s="16">
        <v>123622448</v>
      </c>
      <c r="I3" s="14">
        <v>113004326</v>
      </c>
      <c r="J3" s="15">
        <v>231439362</v>
      </c>
      <c r="K3" s="16">
        <v>344443688</v>
      </c>
      <c r="L3" s="15">
        <v>21687871</v>
      </c>
      <c r="M3" s="15">
        <v>66606163</v>
      </c>
      <c r="N3" s="16">
        <v>88294034</v>
      </c>
      <c r="O3" s="15">
        <v>46345580</v>
      </c>
      <c r="P3" s="15">
        <v>45332998</v>
      </c>
      <c r="Q3" s="16">
        <v>91678578</v>
      </c>
      <c r="R3" s="14">
        <v>69430478</v>
      </c>
      <c r="S3" s="15">
        <v>70277005</v>
      </c>
      <c r="T3" s="16">
        <v>139707483</v>
      </c>
      <c r="U3" s="14">
        <v>99800268</v>
      </c>
      <c r="V3" s="15">
        <v>66557406</v>
      </c>
      <c r="W3" s="16">
        <v>166357674</v>
      </c>
      <c r="X3" s="14">
        <v>2253163</v>
      </c>
      <c r="Y3" s="15">
        <v>1128686</v>
      </c>
      <c r="Z3" s="16">
        <v>3381849</v>
      </c>
      <c r="AA3" s="14">
        <v>2161283</v>
      </c>
      <c r="AB3" s="15">
        <v>1690939</v>
      </c>
      <c r="AC3" s="16">
        <v>3852222</v>
      </c>
      <c r="AD3" s="15">
        <v>3206650</v>
      </c>
      <c r="AE3" s="15">
        <v>6994991</v>
      </c>
      <c r="AF3" s="16">
        <v>10201641</v>
      </c>
      <c r="AG3" s="11" t="s">
        <v>13</v>
      </c>
      <c r="AH3" s="18" t="s">
        <v>11</v>
      </c>
    </row>
    <row r="4" spans="1:34" ht="15.5" x14ac:dyDescent="0.35">
      <c r="A4" s="20" t="s">
        <v>14</v>
      </c>
      <c r="B4" s="21" t="s">
        <v>15</v>
      </c>
      <c r="C4" s="22">
        <f t="shared" ref="C4:C49" si="1">+F4+I4+L4+O4+R4+U4+X4+AA4+AD4</f>
        <v>249545630</v>
      </c>
      <c r="D4" s="17">
        <f t="shared" ref="D4:D49" si="2">+G4+J4+M4+P4+S4+V4+Y4+AB4+AE4</f>
        <v>454213655</v>
      </c>
      <c r="E4" s="23">
        <f t="shared" ref="E4:E49" si="3">+H4+K4+N4+Q4+T4+W4+Z4+AC4+AF4</f>
        <v>703759285</v>
      </c>
      <c r="F4" s="17">
        <v>28420827</v>
      </c>
      <c r="G4" s="17">
        <v>55362681</v>
      </c>
      <c r="H4" s="23">
        <v>83783508</v>
      </c>
      <c r="I4" s="22">
        <v>59569581</v>
      </c>
      <c r="J4" s="17">
        <v>190460115</v>
      </c>
      <c r="K4" s="23">
        <v>250029696</v>
      </c>
      <c r="L4" s="17">
        <v>12938156</v>
      </c>
      <c r="M4" s="17">
        <v>58860909</v>
      </c>
      <c r="N4" s="23">
        <v>71799065</v>
      </c>
      <c r="O4" s="17">
        <v>21993073</v>
      </c>
      <c r="P4" s="17">
        <v>36480037</v>
      </c>
      <c r="Q4" s="23">
        <v>58473110</v>
      </c>
      <c r="R4" s="22">
        <v>53609564</v>
      </c>
      <c r="S4" s="17">
        <v>50324150</v>
      </c>
      <c r="T4" s="23">
        <v>103933714</v>
      </c>
      <c r="U4" s="22">
        <v>69907502</v>
      </c>
      <c r="V4" s="17">
        <v>54196322</v>
      </c>
      <c r="W4" s="23">
        <v>124103824</v>
      </c>
      <c r="X4" s="22">
        <v>327223</v>
      </c>
      <c r="Y4" s="17">
        <v>98043</v>
      </c>
      <c r="Z4" s="23">
        <v>425266</v>
      </c>
      <c r="AA4" s="22">
        <v>544198</v>
      </c>
      <c r="AB4" s="17">
        <v>1585278</v>
      </c>
      <c r="AC4" s="23">
        <v>2129476</v>
      </c>
      <c r="AD4" s="17">
        <v>2235506</v>
      </c>
      <c r="AE4" s="17">
        <v>6846120</v>
      </c>
      <c r="AF4" s="23">
        <v>9081626</v>
      </c>
      <c r="AG4" s="24" t="s">
        <v>16</v>
      </c>
      <c r="AH4" s="25" t="s">
        <v>14</v>
      </c>
    </row>
    <row r="5" spans="1:34" ht="15.5" x14ac:dyDescent="0.35">
      <c r="A5" s="20" t="s">
        <v>17</v>
      </c>
      <c r="B5" s="21" t="s">
        <v>18</v>
      </c>
      <c r="C5" s="22">
        <f t="shared" si="1"/>
        <v>236656866</v>
      </c>
      <c r="D5" s="17">
        <f t="shared" si="2"/>
        <v>366871148</v>
      </c>
      <c r="E5" s="23">
        <f t="shared" si="3"/>
        <v>603528014</v>
      </c>
      <c r="F5" s="17">
        <v>22027725</v>
      </c>
      <c r="G5" s="17">
        <v>39233688</v>
      </c>
      <c r="H5" s="23">
        <v>61261413</v>
      </c>
      <c r="I5" s="22">
        <v>59543446</v>
      </c>
      <c r="J5" s="17">
        <v>163449279</v>
      </c>
      <c r="K5" s="23">
        <v>222992725</v>
      </c>
      <c r="L5" s="17">
        <v>12906549</v>
      </c>
      <c r="M5" s="17">
        <v>40354160</v>
      </c>
      <c r="N5" s="23">
        <v>53260709</v>
      </c>
      <c r="O5" s="17">
        <v>21996370</v>
      </c>
      <c r="P5" s="17">
        <v>33423851</v>
      </c>
      <c r="Q5" s="23">
        <v>55420221</v>
      </c>
      <c r="R5" s="22">
        <v>53560813</v>
      </c>
      <c r="S5" s="17">
        <v>47450516</v>
      </c>
      <c r="T5" s="23">
        <v>101011329</v>
      </c>
      <c r="U5" s="22">
        <v>65803017</v>
      </c>
      <c r="V5" s="17">
        <v>37626323</v>
      </c>
      <c r="W5" s="23">
        <v>103429340</v>
      </c>
      <c r="X5" s="22">
        <v>68289</v>
      </c>
      <c r="Y5" s="17">
        <v>15888</v>
      </c>
      <c r="Z5" s="23">
        <v>84177</v>
      </c>
      <c r="AA5" s="22">
        <v>140178</v>
      </c>
      <c r="AB5" s="17">
        <v>1283917</v>
      </c>
      <c r="AC5" s="23">
        <v>1424095</v>
      </c>
      <c r="AD5" s="17">
        <v>610479</v>
      </c>
      <c r="AE5" s="17">
        <v>4033526</v>
      </c>
      <c r="AF5" s="23">
        <v>4644005</v>
      </c>
      <c r="AG5" s="24" t="s">
        <v>19</v>
      </c>
      <c r="AH5" s="25" t="s">
        <v>17</v>
      </c>
    </row>
    <row r="6" spans="1:34" ht="15.5" x14ac:dyDescent="0.35">
      <c r="A6" s="20" t="s">
        <v>20</v>
      </c>
      <c r="B6" s="21" t="s">
        <v>21</v>
      </c>
      <c r="C6" s="22">
        <f t="shared" si="1"/>
        <v>12464011</v>
      </c>
      <c r="D6" s="17">
        <f t="shared" si="2"/>
        <v>87484565</v>
      </c>
      <c r="E6" s="23">
        <f t="shared" si="3"/>
        <v>99948576</v>
      </c>
      <c r="F6" s="17">
        <v>6603030</v>
      </c>
      <c r="G6" s="17">
        <v>16207071</v>
      </c>
      <c r="H6" s="23">
        <v>22810101</v>
      </c>
      <c r="I6" s="22">
        <v>27753</v>
      </c>
      <c r="J6" s="17">
        <v>27014929</v>
      </c>
      <c r="K6" s="23">
        <v>27042682</v>
      </c>
      <c r="L6" s="17">
        <v>33684</v>
      </c>
      <c r="M6" s="17">
        <v>18549373</v>
      </c>
      <c r="N6" s="23">
        <v>18583057</v>
      </c>
      <c r="O6" s="17">
        <v>1159</v>
      </c>
      <c r="P6" s="17">
        <v>3064872</v>
      </c>
      <c r="Q6" s="23">
        <v>3066031</v>
      </c>
      <c r="R6" s="22">
        <v>59099</v>
      </c>
      <c r="S6" s="17">
        <v>2881533</v>
      </c>
      <c r="T6" s="23">
        <v>2940632</v>
      </c>
      <c r="U6" s="22">
        <v>4104858</v>
      </c>
      <c r="V6" s="17">
        <v>16570441</v>
      </c>
      <c r="W6" s="23">
        <v>20675299</v>
      </c>
      <c r="X6" s="22">
        <v>8934</v>
      </c>
      <c r="Y6" s="17">
        <v>82155</v>
      </c>
      <c r="Z6" s="23">
        <v>91089</v>
      </c>
      <c r="AA6" s="22">
        <v>467</v>
      </c>
      <c r="AB6" s="17">
        <v>301597</v>
      </c>
      <c r="AC6" s="23">
        <v>302064</v>
      </c>
      <c r="AD6" s="17">
        <v>1625027</v>
      </c>
      <c r="AE6" s="17">
        <v>2812594</v>
      </c>
      <c r="AF6" s="23">
        <v>4437621</v>
      </c>
      <c r="AG6" s="24" t="s">
        <v>22</v>
      </c>
      <c r="AH6" s="25" t="s">
        <v>20</v>
      </c>
    </row>
    <row r="7" spans="1:34" ht="15.5" x14ac:dyDescent="0.35">
      <c r="A7" s="20" t="s">
        <v>23</v>
      </c>
      <c r="B7" s="21" t="s">
        <v>24</v>
      </c>
      <c r="C7" s="22">
        <f t="shared" si="1"/>
        <v>654596</v>
      </c>
      <c r="D7" s="17">
        <f t="shared" si="2"/>
        <v>0</v>
      </c>
      <c r="E7" s="23">
        <f t="shared" si="3"/>
        <v>654596</v>
      </c>
      <c r="F7" s="17">
        <v>0</v>
      </c>
      <c r="G7" s="17">
        <v>0</v>
      </c>
      <c r="H7" s="23">
        <v>0</v>
      </c>
      <c r="I7" s="22">
        <v>1019</v>
      </c>
      <c r="J7" s="17">
        <v>0</v>
      </c>
      <c r="K7" s="23">
        <v>1019</v>
      </c>
      <c r="L7" s="17">
        <v>0</v>
      </c>
      <c r="M7" s="17">
        <v>0</v>
      </c>
      <c r="N7" s="23">
        <v>0</v>
      </c>
      <c r="O7" s="17">
        <v>0</v>
      </c>
      <c r="P7" s="17">
        <v>0</v>
      </c>
      <c r="Q7" s="23">
        <v>0</v>
      </c>
      <c r="R7" s="17">
        <v>0</v>
      </c>
      <c r="S7" s="17">
        <v>0</v>
      </c>
      <c r="T7" s="23">
        <v>0</v>
      </c>
      <c r="U7" s="22">
        <v>0</v>
      </c>
      <c r="V7" s="17">
        <v>0</v>
      </c>
      <c r="W7" s="23">
        <v>0</v>
      </c>
      <c r="X7" s="22">
        <v>250000</v>
      </c>
      <c r="Y7" s="17">
        <v>0</v>
      </c>
      <c r="Z7" s="23">
        <v>250000</v>
      </c>
      <c r="AA7" s="22">
        <v>403577</v>
      </c>
      <c r="AB7" s="17">
        <v>0</v>
      </c>
      <c r="AC7" s="23">
        <v>403577</v>
      </c>
      <c r="AD7" s="17">
        <v>0</v>
      </c>
      <c r="AE7" s="17">
        <v>0</v>
      </c>
      <c r="AF7" s="23">
        <v>0</v>
      </c>
      <c r="AG7" s="24" t="s">
        <v>25</v>
      </c>
      <c r="AH7" s="25" t="s">
        <v>23</v>
      </c>
    </row>
    <row r="8" spans="1:34" ht="15.5" x14ac:dyDescent="0.35">
      <c r="A8" s="20" t="s">
        <v>26</v>
      </c>
      <c r="B8" s="21" t="s">
        <v>27</v>
      </c>
      <c r="C8" s="22">
        <f>+F8+I8+L8+O8+R8+U8+X9+AA8+AD8</f>
        <v>1628226</v>
      </c>
      <c r="D8" s="17">
        <f>+G8+J8+M8+P8+S8+V8+Y9+AB8+AE8</f>
        <v>124214</v>
      </c>
      <c r="E8" s="23">
        <f>+H8+K8+N8+Q8+T8+W8+Z9+AC8+AF8</f>
        <v>1752440</v>
      </c>
      <c r="F8" s="17">
        <v>209928</v>
      </c>
      <c r="G8" s="17">
        <v>78078</v>
      </c>
      <c r="H8" s="23">
        <v>288006</v>
      </c>
      <c r="I8" s="22">
        <v>2637</v>
      </c>
      <c r="J8" s="17">
        <v>4093</v>
      </c>
      <c r="K8" s="23">
        <v>6730</v>
      </c>
      <c r="L8" s="17">
        <v>2077</v>
      </c>
      <c r="M8" s="17">
        <v>42624</v>
      </c>
      <c r="N8" s="23">
        <v>44701</v>
      </c>
      <c r="O8" s="17">
        <v>-4456</v>
      </c>
      <c r="P8" s="17">
        <v>-8686</v>
      </c>
      <c r="Q8" s="23">
        <v>-13142</v>
      </c>
      <c r="R8" s="22">
        <v>10348</v>
      </c>
      <c r="S8" s="17">
        <v>7899</v>
      </c>
      <c r="T8" s="23">
        <v>18247</v>
      </c>
      <c r="U8" s="22">
        <v>373</v>
      </c>
      <c r="V8" s="17">
        <v>442</v>
      </c>
      <c r="W8" s="23">
        <v>815</v>
      </c>
      <c r="X8" s="22"/>
      <c r="Y8" s="17"/>
      <c r="Z8" s="23"/>
      <c r="AA8" s="22">
        <v>-24</v>
      </c>
      <c r="AB8" s="17">
        <v>-236</v>
      </c>
      <c r="AC8" s="23">
        <v>-260</v>
      </c>
      <c r="AD8" s="17"/>
      <c r="AE8" s="17"/>
      <c r="AF8" s="23"/>
      <c r="AG8" s="24" t="s">
        <v>28</v>
      </c>
      <c r="AH8" s="25" t="s">
        <v>26</v>
      </c>
    </row>
    <row r="9" spans="1:34" ht="15.5" x14ac:dyDescent="0.35">
      <c r="A9" s="20" t="s">
        <v>29</v>
      </c>
      <c r="B9" s="21" t="s">
        <v>30</v>
      </c>
      <c r="C9" s="22">
        <f>+F9+I9+L9+O9+R9+U9+X9+AA9+AD9</f>
        <v>38035197</v>
      </c>
      <c r="D9" s="17">
        <f t="shared" ref="D9:E9" si="4">+G9+J9+M9+P9+S9+V9+Y9+AB9+AE9</f>
        <v>41244578</v>
      </c>
      <c r="E9" s="23">
        <f t="shared" si="4"/>
        <v>79279775</v>
      </c>
      <c r="F9" s="17">
        <v>15307552</v>
      </c>
      <c r="G9" s="17">
        <v>6509878</v>
      </c>
      <c r="H9" s="23">
        <v>21817430</v>
      </c>
      <c r="I9" s="22">
        <v>15070891</v>
      </c>
      <c r="J9" s="17">
        <v>17269448</v>
      </c>
      <c r="K9" s="23">
        <v>32340339</v>
      </c>
      <c r="L9" s="17">
        <v>306609</v>
      </c>
      <c r="M9" s="17">
        <v>2433176</v>
      </c>
      <c r="N9" s="23">
        <v>2739785</v>
      </c>
      <c r="O9" s="17">
        <v>78410</v>
      </c>
      <c r="P9" s="17">
        <v>5769</v>
      </c>
      <c r="Q9" s="23">
        <v>84179</v>
      </c>
      <c r="R9" s="22">
        <v>5042595</v>
      </c>
      <c r="S9" s="17">
        <v>5410024</v>
      </c>
      <c r="T9" s="23">
        <v>10452619</v>
      </c>
      <c r="U9" s="22">
        <v>0</v>
      </c>
      <c r="V9" s="17">
        <v>9483947</v>
      </c>
      <c r="W9" s="23">
        <v>9483947</v>
      </c>
      <c r="X9" s="22">
        <v>1407343</v>
      </c>
      <c r="Y9" s="17">
        <v>0</v>
      </c>
      <c r="Z9" s="23">
        <v>1407343</v>
      </c>
      <c r="AA9" s="22">
        <v>820835</v>
      </c>
      <c r="AB9" s="17">
        <v>0</v>
      </c>
      <c r="AC9" s="23">
        <v>820835</v>
      </c>
      <c r="AD9" s="17">
        <v>962</v>
      </c>
      <c r="AE9" s="17">
        <v>132336</v>
      </c>
      <c r="AF9" s="23">
        <v>133298</v>
      </c>
      <c r="AG9" s="24" t="s">
        <v>31</v>
      </c>
      <c r="AH9" s="25" t="s">
        <v>29</v>
      </c>
    </row>
    <row r="10" spans="1:34" ht="15.5" x14ac:dyDescent="0.35">
      <c r="A10" s="20" t="s">
        <v>32</v>
      </c>
      <c r="B10" s="21" t="s">
        <v>33</v>
      </c>
      <c r="C10" s="22">
        <f t="shared" si="1"/>
        <v>804806</v>
      </c>
      <c r="D10" s="17">
        <f t="shared" si="2"/>
        <v>34371965</v>
      </c>
      <c r="E10" s="23">
        <f t="shared" si="3"/>
        <v>35176771</v>
      </c>
      <c r="F10" s="17">
        <v>316052</v>
      </c>
      <c r="G10" s="17">
        <v>5667966</v>
      </c>
      <c r="H10" s="23">
        <v>5984018</v>
      </c>
      <c r="I10" s="22">
        <v>475948</v>
      </c>
      <c r="J10" s="17">
        <v>11956887</v>
      </c>
      <c r="K10" s="23">
        <v>12432835</v>
      </c>
      <c r="L10" s="17">
        <v>1778</v>
      </c>
      <c r="M10" s="17">
        <v>2208759</v>
      </c>
      <c r="N10" s="23">
        <v>2210537</v>
      </c>
      <c r="O10" s="17">
        <v>0</v>
      </c>
      <c r="P10" s="17">
        <v>0</v>
      </c>
      <c r="Q10" s="23">
        <v>0</v>
      </c>
      <c r="R10" s="22">
        <v>11028</v>
      </c>
      <c r="S10" s="17">
        <v>5409954</v>
      </c>
      <c r="T10" s="23">
        <v>5420982</v>
      </c>
      <c r="U10" s="22">
        <v>0</v>
      </c>
      <c r="V10" s="17">
        <v>9128399</v>
      </c>
      <c r="W10" s="23">
        <v>9128399</v>
      </c>
      <c r="X10" s="22">
        <v>0</v>
      </c>
      <c r="Y10" s="17">
        <v>0</v>
      </c>
      <c r="Z10" s="23">
        <v>0</v>
      </c>
      <c r="AA10" s="22">
        <v>0</v>
      </c>
      <c r="AB10" s="17">
        <v>0</v>
      </c>
      <c r="AC10" s="23">
        <v>0</v>
      </c>
      <c r="AD10" s="17">
        <v>0</v>
      </c>
      <c r="AE10" s="17">
        <v>0</v>
      </c>
      <c r="AF10" s="23">
        <v>0</v>
      </c>
      <c r="AG10" s="24" t="s">
        <v>34</v>
      </c>
      <c r="AH10" s="25" t="s">
        <v>32</v>
      </c>
    </row>
    <row r="11" spans="1:34" ht="15.5" x14ac:dyDescent="0.35">
      <c r="A11" s="20" t="s">
        <v>35</v>
      </c>
      <c r="B11" s="21" t="s">
        <v>36</v>
      </c>
      <c r="C11" s="22">
        <f t="shared" si="1"/>
        <v>15605</v>
      </c>
      <c r="D11" s="17">
        <f t="shared" si="2"/>
        <v>145326</v>
      </c>
      <c r="E11" s="23">
        <f t="shared" si="3"/>
        <v>160931</v>
      </c>
      <c r="F11" s="17">
        <v>0</v>
      </c>
      <c r="G11" s="17">
        <v>126498</v>
      </c>
      <c r="H11" s="23">
        <v>126498</v>
      </c>
      <c r="I11" s="22">
        <v>0</v>
      </c>
      <c r="J11" s="17">
        <v>18828</v>
      </c>
      <c r="K11" s="23">
        <v>18828</v>
      </c>
      <c r="L11" s="17">
        <v>0</v>
      </c>
      <c r="M11" s="17">
        <v>0</v>
      </c>
      <c r="N11" s="23">
        <v>0</v>
      </c>
      <c r="O11" s="17">
        <v>0</v>
      </c>
      <c r="P11" s="17">
        <v>0</v>
      </c>
      <c r="Q11" s="23">
        <v>0</v>
      </c>
      <c r="R11" s="17">
        <v>0</v>
      </c>
      <c r="S11" s="17">
        <v>0</v>
      </c>
      <c r="T11" s="23">
        <v>0</v>
      </c>
      <c r="U11" s="22">
        <v>0</v>
      </c>
      <c r="V11" s="17">
        <v>0</v>
      </c>
      <c r="W11" s="23">
        <v>0</v>
      </c>
      <c r="X11" s="22">
        <v>15590</v>
      </c>
      <c r="Y11" s="17">
        <v>0</v>
      </c>
      <c r="Z11" s="23">
        <v>15590</v>
      </c>
      <c r="AA11" s="22">
        <v>0</v>
      </c>
      <c r="AB11" s="17">
        <v>0</v>
      </c>
      <c r="AC11" s="23">
        <v>0</v>
      </c>
      <c r="AD11" s="17">
        <v>15</v>
      </c>
      <c r="AE11" s="17">
        <v>0</v>
      </c>
      <c r="AF11" s="23">
        <v>15</v>
      </c>
      <c r="AG11" s="24" t="s">
        <v>37</v>
      </c>
      <c r="AH11" s="25" t="s">
        <v>35</v>
      </c>
    </row>
    <row r="12" spans="1:34" ht="15.5" x14ac:dyDescent="0.35">
      <c r="A12" s="20" t="s">
        <v>38</v>
      </c>
      <c r="B12" s="21" t="s">
        <v>39</v>
      </c>
      <c r="C12" s="22">
        <f t="shared" si="1"/>
        <v>37214786</v>
      </c>
      <c r="D12" s="17">
        <f t="shared" si="2"/>
        <v>6727287</v>
      </c>
      <c r="E12" s="23">
        <f t="shared" si="3"/>
        <v>43942073</v>
      </c>
      <c r="F12" s="17">
        <v>14991500</v>
      </c>
      <c r="G12" s="17">
        <v>715414</v>
      </c>
      <c r="H12" s="23">
        <v>15706914</v>
      </c>
      <c r="I12" s="22">
        <v>14594943</v>
      </c>
      <c r="J12" s="17">
        <v>5293733</v>
      </c>
      <c r="K12" s="23">
        <v>19888676</v>
      </c>
      <c r="L12" s="17">
        <v>304831</v>
      </c>
      <c r="M12" s="17">
        <v>224417</v>
      </c>
      <c r="N12" s="23">
        <v>529248</v>
      </c>
      <c r="O12" s="17">
        <v>78410</v>
      </c>
      <c r="P12" s="17">
        <v>5769</v>
      </c>
      <c r="Q12" s="23">
        <v>84179</v>
      </c>
      <c r="R12" s="22">
        <v>5031567</v>
      </c>
      <c r="S12" s="17">
        <v>70</v>
      </c>
      <c r="T12" s="23">
        <v>5031637</v>
      </c>
      <c r="U12" s="22">
        <v>0</v>
      </c>
      <c r="V12" s="17">
        <v>355548</v>
      </c>
      <c r="W12" s="23">
        <v>355548</v>
      </c>
      <c r="X12" s="22">
        <v>1391753</v>
      </c>
      <c r="Y12" s="17">
        <v>0</v>
      </c>
      <c r="Z12" s="23">
        <v>1391753</v>
      </c>
      <c r="AA12" s="22">
        <v>820835</v>
      </c>
      <c r="AB12" s="17">
        <v>0</v>
      </c>
      <c r="AC12" s="23">
        <v>820835</v>
      </c>
      <c r="AD12" s="17">
        <v>947</v>
      </c>
      <c r="AE12" s="17">
        <v>132336</v>
      </c>
      <c r="AF12" s="23">
        <v>133283</v>
      </c>
      <c r="AG12" s="24" t="s">
        <v>40</v>
      </c>
      <c r="AH12" s="25" t="s">
        <v>38</v>
      </c>
    </row>
    <row r="13" spans="1:34" ht="15.5" x14ac:dyDescent="0.35">
      <c r="A13" s="20" t="s">
        <v>41</v>
      </c>
      <c r="B13" s="21" t="s">
        <v>42</v>
      </c>
      <c r="C13" s="22">
        <f t="shared" si="1"/>
        <v>120467713</v>
      </c>
      <c r="D13" s="17">
        <f t="shared" si="2"/>
        <v>60478751</v>
      </c>
      <c r="E13" s="23">
        <f t="shared" si="3"/>
        <v>180946464</v>
      </c>
      <c r="F13" s="17">
        <v>11895869</v>
      </c>
      <c r="G13" s="17">
        <v>5983238</v>
      </c>
      <c r="H13" s="23">
        <v>17879107</v>
      </c>
      <c r="I13" s="22">
        <v>38046620</v>
      </c>
      <c r="J13" s="17">
        <v>22911647</v>
      </c>
      <c r="K13" s="23">
        <v>60958267</v>
      </c>
      <c r="L13" s="17">
        <v>8441914</v>
      </c>
      <c r="M13" s="17">
        <v>5232150</v>
      </c>
      <c r="N13" s="23">
        <v>13674064</v>
      </c>
      <c r="O13" s="17">
        <v>19426300</v>
      </c>
      <c r="P13" s="17">
        <v>8378276</v>
      </c>
      <c r="Q13" s="23">
        <v>27804576</v>
      </c>
      <c r="R13" s="22">
        <v>10527322</v>
      </c>
      <c r="S13" s="17">
        <v>14199415</v>
      </c>
      <c r="T13" s="23">
        <v>24726737</v>
      </c>
      <c r="U13" s="22">
        <v>29858091</v>
      </c>
      <c r="V13" s="17">
        <v>2637721</v>
      </c>
      <c r="W13" s="23">
        <v>32495812</v>
      </c>
      <c r="X13" s="22">
        <v>517038</v>
      </c>
      <c r="Y13" s="17">
        <v>1030643</v>
      </c>
      <c r="Z13" s="23">
        <v>1547681</v>
      </c>
      <c r="AA13" s="22">
        <v>790116</v>
      </c>
      <c r="AB13" s="17">
        <v>105661</v>
      </c>
      <c r="AC13" s="23">
        <v>895777</v>
      </c>
      <c r="AD13" s="17">
        <v>964443</v>
      </c>
      <c r="AE13" s="17">
        <v>0</v>
      </c>
      <c r="AF13" s="23">
        <v>964443</v>
      </c>
      <c r="AG13" s="24" t="s">
        <v>43</v>
      </c>
      <c r="AH13" s="25" t="s">
        <v>41</v>
      </c>
    </row>
    <row r="14" spans="1:34" ht="15.5" x14ac:dyDescent="0.35">
      <c r="A14" s="20" t="s">
        <v>44</v>
      </c>
      <c r="B14" s="21" t="s">
        <v>33</v>
      </c>
      <c r="C14" s="22">
        <f t="shared" si="1"/>
        <v>104414448</v>
      </c>
      <c r="D14" s="17">
        <f t="shared" si="2"/>
        <v>53648210</v>
      </c>
      <c r="E14" s="23">
        <f t="shared" si="3"/>
        <v>158062658</v>
      </c>
      <c r="F14" s="17">
        <v>11673678</v>
      </c>
      <c r="G14" s="17">
        <v>3668942</v>
      </c>
      <c r="H14" s="23">
        <v>15342620</v>
      </c>
      <c r="I14" s="22">
        <v>37933533</v>
      </c>
      <c r="J14" s="17">
        <v>22251047</v>
      </c>
      <c r="K14" s="23">
        <v>60184580</v>
      </c>
      <c r="L14" s="17">
        <v>8434255</v>
      </c>
      <c r="M14" s="17">
        <v>5227022</v>
      </c>
      <c r="N14" s="23">
        <v>13661277</v>
      </c>
      <c r="O14" s="17">
        <v>11065793</v>
      </c>
      <c r="P14" s="17">
        <v>8375039</v>
      </c>
      <c r="Q14" s="23">
        <v>19440832</v>
      </c>
      <c r="R14" s="22">
        <v>9934356</v>
      </c>
      <c r="S14" s="17">
        <v>11382778</v>
      </c>
      <c r="T14" s="23">
        <v>21317134</v>
      </c>
      <c r="U14" s="22">
        <v>23325523</v>
      </c>
      <c r="V14" s="17">
        <v>2637721</v>
      </c>
      <c r="W14" s="23">
        <v>25963244</v>
      </c>
      <c r="X14" s="22">
        <v>517038</v>
      </c>
      <c r="Y14" s="17">
        <v>0</v>
      </c>
      <c r="Z14" s="23">
        <v>517038</v>
      </c>
      <c r="AA14" s="22">
        <v>565829</v>
      </c>
      <c r="AB14" s="17">
        <v>105661</v>
      </c>
      <c r="AC14" s="23">
        <v>671490</v>
      </c>
      <c r="AD14" s="17">
        <v>964443</v>
      </c>
      <c r="AE14" s="17">
        <v>0</v>
      </c>
      <c r="AF14" s="23">
        <v>964443</v>
      </c>
      <c r="AG14" s="24" t="s">
        <v>34</v>
      </c>
      <c r="AH14" s="25" t="s">
        <v>44</v>
      </c>
    </row>
    <row r="15" spans="1:34" ht="15.5" x14ac:dyDescent="0.35">
      <c r="A15" s="20" t="s">
        <v>45</v>
      </c>
      <c r="B15" s="21" t="s">
        <v>36</v>
      </c>
      <c r="C15" s="22">
        <f t="shared" si="1"/>
        <v>241057</v>
      </c>
      <c r="D15" s="17">
        <f t="shared" si="2"/>
        <v>440424</v>
      </c>
      <c r="E15" s="23">
        <f t="shared" si="3"/>
        <v>681481</v>
      </c>
      <c r="F15" s="17">
        <v>7667</v>
      </c>
      <c r="G15" s="17">
        <v>44521</v>
      </c>
      <c r="H15" s="23">
        <v>52188</v>
      </c>
      <c r="I15" s="22">
        <v>105587</v>
      </c>
      <c r="J15" s="17">
        <v>382853</v>
      </c>
      <c r="K15" s="23">
        <v>488440</v>
      </c>
      <c r="L15" s="17">
        <v>7659</v>
      </c>
      <c r="M15" s="17">
        <v>5128</v>
      </c>
      <c r="N15" s="23">
        <v>12787</v>
      </c>
      <c r="O15" s="17">
        <v>38085</v>
      </c>
      <c r="P15" s="17">
        <v>3237</v>
      </c>
      <c r="Q15" s="23">
        <v>41322</v>
      </c>
      <c r="R15" s="22">
        <v>13556</v>
      </c>
      <c r="S15" s="17">
        <v>4685</v>
      </c>
      <c r="T15" s="23">
        <v>18241</v>
      </c>
      <c r="U15" s="22">
        <v>52913</v>
      </c>
      <c r="V15" s="17">
        <v>0</v>
      </c>
      <c r="W15" s="23">
        <v>52913</v>
      </c>
      <c r="X15" s="22">
        <v>0</v>
      </c>
      <c r="Y15" s="17">
        <v>0</v>
      </c>
      <c r="Z15" s="23">
        <v>0</v>
      </c>
      <c r="AA15" s="22">
        <v>15590</v>
      </c>
      <c r="AB15" s="17">
        <v>0</v>
      </c>
      <c r="AC15" s="23">
        <v>15590</v>
      </c>
      <c r="AD15" s="17">
        <v>0</v>
      </c>
      <c r="AE15" s="17">
        <v>0</v>
      </c>
      <c r="AF15" s="23">
        <v>0</v>
      </c>
      <c r="AG15" s="24" t="s">
        <v>37</v>
      </c>
      <c r="AH15" s="25" t="s">
        <v>45</v>
      </c>
    </row>
    <row r="16" spans="1:34" ht="15.5" x14ac:dyDescent="0.35">
      <c r="A16" s="20" t="s">
        <v>46</v>
      </c>
      <c r="B16" s="21" t="s">
        <v>39</v>
      </c>
      <c r="C16" s="22">
        <f t="shared" si="1"/>
        <v>15812208</v>
      </c>
      <c r="D16" s="17">
        <f t="shared" si="2"/>
        <v>6390117</v>
      </c>
      <c r="E16" s="23">
        <f t="shared" si="3"/>
        <v>22202325</v>
      </c>
      <c r="F16" s="17">
        <v>214524</v>
      </c>
      <c r="G16" s="17">
        <v>2269775</v>
      </c>
      <c r="H16" s="23">
        <v>2484299</v>
      </c>
      <c r="I16" s="22">
        <v>7500</v>
      </c>
      <c r="J16" s="17">
        <v>277747</v>
      </c>
      <c r="K16" s="23">
        <v>285247</v>
      </c>
      <c r="L16" s="17">
        <v>0</v>
      </c>
      <c r="M16" s="17">
        <v>0</v>
      </c>
      <c r="N16" s="23">
        <v>0</v>
      </c>
      <c r="O16" s="17">
        <v>8322422</v>
      </c>
      <c r="P16" s="17">
        <v>0</v>
      </c>
      <c r="Q16" s="23">
        <v>8322422</v>
      </c>
      <c r="R16" s="22">
        <v>579410</v>
      </c>
      <c r="S16" s="17">
        <v>2811952</v>
      </c>
      <c r="T16" s="23">
        <v>3391362</v>
      </c>
      <c r="U16" s="22">
        <v>6479655</v>
      </c>
      <c r="V16" s="17">
        <v>0</v>
      </c>
      <c r="W16" s="23">
        <v>6479655</v>
      </c>
      <c r="X16" s="22">
        <v>0</v>
      </c>
      <c r="Y16" s="17">
        <v>1030643</v>
      </c>
      <c r="Z16" s="23">
        <v>1030643</v>
      </c>
      <c r="AA16" s="22">
        <v>208697</v>
      </c>
      <c r="AB16" s="17">
        <v>0</v>
      </c>
      <c r="AC16" s="23">
        <v>208697</v>
      </c>
      <c r="AD16" s="17">
        <v>0</v>
      </c>
      <c r="AE16" s="17">
        <v>0</v>
      </c>
      <c r="AF16" s="23">
        <v>0</v>
      </c>
      <c r="AG16" s="24" t="s">
        <v>40</v>
      </c>
      <c r="AH16" s="25" t="s">
        <v>46</v>
      </c>
    </row>
    <row r="17" spans="1:34" ht="15.5" x14ac:dyDescent="0.35">
      <c r="A17" s="20" t="s">
        <v>47</v>
      </c>
      <c r="B17" s="21" t="s">
        <v>48</v>
      </c>
      <c r="C17" s="22">
        <f t="shared" si="1"/>
        <v>5510604</v>
      </c>
      <c r="D17" s="17">
        <f t="shared" si="2"/>
        <v>2043489</v>
      </c>
      <c r="E17" s="23">
        <f t="shared" si="3"/>
        <v>7554093</v>
      </c>
      <c r="F17" s="17">
        <v>45277</v>
      </c>
      <c r="G17" s="17">
        <v>97126</v>
      </c>
      <c r="H17" s="23">
        <v>142403</v>
      </c>
      <c r="I17" s="22">
        <v>317234</v>
      </c>
      <c r="J17" s="17">
        <v>798152</v>
      </c>
      <c r="K17" s="23">
        <v>1115386</v>
      </c>
      <c r="L17" s="17">
        <v>1192</v>
      </c>
      <c r="M17" s="17">
        <v>79928</v>
      </c>
      <c r="N17" s="23">
        <v>81120</v>
      </c>
      <c r="O17" s="17">
        <v>4847797</v>
      </c>
      <c r="P17" s="17">
        <v>468916</v>
      </c>
      <c r="Q17" s="23">
        <v>5316713</v>
      </c>
      <c r="R17" s="22">
        <v>250997</v>
      </c>
      <c r="S17" s="17">
        <v>343416</v>
      </c>
      <c r="T17" s="23">
        <v>594413</v>
      </c>
      <c r="U17" s="22">
        <v>34675</v>
      </c>
      <c r="V17" s="17">
        <v>239416</v>
      </c>
      <c r="W17" s="23">
        <v>274091</v>
      </c>
      <c r="X17" s="22">
        <v>1559</v>
      </c>
      <c r="Y17" s="17">
        <v>0</v>
      </c>
      <c r="Z17" s="23">
        <v>1559</v>
      </c>
      <c r="AA17" s="22">
        <v>6134</v>
      </c>
      <c r="AB17" s="17">
        <v>0</v>
      </c>
      <c r="AC17" s="23">
        <v>6134</v>
      </c>
      <c r="AD17" s="17">
        <v>5739</v>
      </c>
      <c r="AE17" s="17">
        <v>16535</v>
      </c>
      <c r="AF17" s="23">
        <v>22274</v>
      </c>
      <c r="AG17" s="24" t="s">
        <v>49</v>
      </c>
      <c r="AH17" s="25" t="s">
        <v>47</v>
      </c>
    </row>
    <row r="18" spans="1:34" ht="15.5" x14ac:dyDescent="0.35">
      <c r="A18" s="20" t="s">
        <v>50</v>
      </c>
      <c r="B18" s="21" t="s">
        <v>51</v>
      </c>
      <c r="C18" s="22">
        <f t="shared" si="1"/>
        <v>5510604</v>
      </c>
      <c r="D18" s="17">
        <f t="shared" si="2"/>
        <v>2043489</v>
      </c>
      <c r="E18" s="23">
        <f t="shared" si="3"/>
        <v>7554093</v>
      </c>
      <c r="F18" s="17">
        <v>45277</v>
      </c>
      <c r="G18" s="17">
        <v>97126</v>
      </c>
      <c r="H18" s="23">
        <v>142403</v>
      </c>
      <c r="I18" s="22">
        <v>317234</v>
      </c>
      <c r="J18" s="17">
        <v>798152</v>
      </c>
      <c r="K18" s="23">
        <v>1115386</v>
      </c>
      <c r="L18" s="17">
        <v>1192</v>
      </c>
      <c r="M18" s="17">
        <v>79928</v>
      </c>
      <c r="N18" s="23">
        <v>81120</v>
      </c>
      <c r="O18" s="17">
        <v>4847797</v>
      </c>
      <c r="P18" s="17">
        <v>468916</v>
      </c>
      <c r="Q18" s="23">
        <v>5316713</v>
      </c>
      <c r="R18" s="22">
        <v>250997</v>
      </c>
      <c r="S18" s="17">
        <v>343416</v>
      </c>
      <c r="T18" s="23">
        <v>594413</v>
      </c>
      <c r="U18" s="22">
        <v>34675</v>
      </c>
      <c r="V18" s="17">
        <v>239416</v>
      </c>
      <c r="W18" s="23">
        <v>274091</v>
      </c>
      <c r="X18" s="22">
        <v>1559</v>
      </c>
      <c r="Y18" s="17">
        <v>0</v>
      </c>
      <c r="Z18" s="23">
        <v>1559</v>
      </c>
      <c r="AA18" s="22">
        <v>6134</v>
      </c>
      <c r="AB18" s="17">
        <v>0</v>
      </c>
      <c r="AC18" s="23">
        <v>6134</v>
      </c>
      <c r="AD18" s="17">
        <v>5739</v>
      </c>
      <c r="AE18" s="17">
        <v>16535</v>
      </c>
      <c r="AF18" s="23">
        <v>22274</v>
      </c>
      <c r="AG18" s="24" t="s">
        <v>52</v>
      </c>
      <c r="AH18" s="25" t="s">
        <v>50</v>
      </c>
    </row>
    <row r="19" spans="1:34" ht="31" x14ac:dyDescent="0.35">
      <c r="A19" s="20" t="s">
        <v>53</v>
      </c>
      <c r="B19" s="21" t="s">
        <v>54</v>
      </c>
      <c r="C19" s="22">
        <f t="shared" si="1"/>
        <v>0</v>
      </c>
      <c r="D19" s="17">
        <f t="shared" si="2"/>
        <v>0</v>
      </c>
      <c r="E19" s="23">
        <f t="shared" si="3"/>
        <v>0</v>
      </c>
      <c r="F19" s="17">
        <v>0</v>
      </c>
      <c r="G19" s="17">
        <v>0</v>
      </c>
      <c r="H19" s="23">
        <v>0</v>
      </c>
      <c r="I19" s="22">
        <v>0</v>
      </c>
      <c r="J19" s="17">
        <v>0</v>
      </c>
      <c r="K19" s="23">
        <v>0</v>
      </c>
      <c r="L19" s="17">
        <v>0</v>
      </c>
      <c r="M19" s="17">
        <v>0</v>
      </c>
      <c r="N19" s="23">
        <v>0</v>
      </c>
      <c r="O19" s="17">
        <v>0</v>
      </c>
      <c r="P19" s="17">
        <v>0</v>
      </c>
      <c r="Q19" s="23">
        <v>0</v>
      </c>
      <c r="R19" s="17">
        <v>0</v>
      </c>
      <c r="S19" s="17">
        <v>0</v>
      </c>
      <c r="T19" s="23">
        <v>0</v>
      </c>
      <c r="U19" s="22">
        <v>0</v>
      </c>
      <c r="V19" s="17">
        <v>0</v>
      </c>
      <c r="W19" s="23">
        <v>0</v>
      </c>
      <c r="X19" s="22">
        <v>0</v>
      </c>
      <c r="Y19" s="17">
        <v>0</v>
      </c>
      <c r="Z19" s="23">
        <v>0</v>
      </c>
      <c r="AA19" s="22">
        <v>0</v>
      </c>
      <c r="AB19" s="17">
        <v>0</v>
      </c>
      <c r="AC19" s="23">
        <v>0</v>
      </c>
      <c r="AD19" s="17">
        <v>0</v>
      </c>
      <c r="AE19" s="17">
        <v>0</v>
      </c>
      <c r="AF19" s="23">
        <v>0</v>
      </c>
      <c r="AG19" s="24" t="s">
        <v>55</v>
      </c>
      <c r="AH19" s="25" t="s">
        <v>53</v>
      </c>
    </row>
    <row r="20" spans="1:34" s="19" customFormat="1" ht="15.5" x14ac:dyDescent="0.35">
      <c r="A20" s="12" t="s">
        <v>56</v>
      </c>
      <c r="B20" s="13" t="s">
        <v>57</v>
      </c>
      <c r="C20" s="14">
        <f t="shared" si="1"/>
        <v>917664918</v>
      </c>
      <c r="D20" s="15">
        <f t="shared" si="2"/>
        <v>662929087</v>
      </c>
      <c r="E20" s="16">
        <f t="shared" si="3"/>
        <v>1580594005</v>
      </c>
      <c r="F20" s="15">
        <v>94515819</v>
      </c>
      <c r="G20" s="15">
        <v>76275789</v>
      </c>
      <c r="H20" s="16">
        <v>170791608</v>
      </c>
      <c r="I20" s="14">
        <v>264276514</v>
      </c>
      <c r="J20" s="15">
        <v>213507764</v>
      </c>
      <c r="K20" s="16">
        <v>477784278</v>
      </c>
      <c r="L20" s="15">
        <v>80833282</v>
      </c>
      <c r="M20" s="15">
        <v>49102259</v>
      </c>
      <c r="N20" s="16">
        <v>129935541</v>
      </c>
      <c r="O20" s="15">
        <v>110511795</v>
      </c>
      <c r="P20" s="15">
        <v>67835251</v>
      </c>
      <c r="Q20" s="16">
        <v>178347046</v>
      </c>
      <c r="R20" s="14">
        <v>157683557</v>
      </c>
      <c r="S20" s="15">
        <v>96279934</v>
      </c>
      <c r="T20" s="16">
        <v>253963491</v>
      </c>
      <c r="U20" s="14">
        <v>186446727</v>
      </c>
      <c r="V20" s="15">
        <v>150830503</v>
      </c>
      <c r="W20" s="16">
        <v>337277230</v>
      </c>
      <c r="X20" s="14">
        <v>1568201</v>
      </c>
      <c r="Y20" s="15">
        <v>0</v>
      </c>
      <c r="Z20" s="16">
        <v>1568201</v>
      </c>
      <c r="AA20" s="14">
        <v>5517784</v>
      </c>
      <c r="AB20" s="15">
        <v>1983694</v>
      </c>
      <c r="AC20" s="16">
        <v>7501478</v>
      </c>
      <c r="AD20" s="15">
        <v>16311239</v>
      </c>
      <c r="AE20" s="15">
        <v>7113893</v>
      </c>
      <c r="AF20" s="16">
        <v>23425132</v>
      </c>
      <c r="AG20" s="26" t="s">
        <v>58</v>
      </c>
      <c r="AH20" s="18" t="s">
        <v>56</v>
      </c>
    </row>
    <row r="21" spans="1:34" ht="15.5" x14ac:dyDescent="0.35">
      <c r="A21" s="20" t="s">
        <v>59</v>
      </c>
      <c r="B21" s="21" t="s">
        <v>60</v>
      </c>
      <c r="C21" s="22">
        <f t="shared" si="1"/>
        <v>749534355</v>
      </c>
      <c r="D21" s="17">
        <f t="shared" si="2"/>
        <v>552231595</v>
      </c>
      <c r="E21" s="23">
        <f t="shared" si="3"/>
        <v>1301765950</v>
      </c>
      <c r="F21" s="17">
        <v>81279520</v>
      </c>
      <c r="G21" s="17">
        <v>61987447</v>
      </c>
      <c r="H21" s="23">
        <v>143266967</v>
      </c>
      <c r="I21" s="22">
        <v>227378754</v>
      </c>
      <c r="J21" s="17">
        <v>156856799</v>
      </c>
      <c r="K21" s="23">
        <v>384235553</v>
      </c>
      <c r="L21" s="17">
        <v>70581089</v>
      </c>
      <c r="M21" s="17">
        <v>44993683</v>
      </c>
      <c r="N21" s="23">
        <v>115574772</v>
      </c>
      <c r="O21" s="17">
        <v>85452141</v>
      </c>
      <c r="P21" s="17">
        <v>60821838</v>
      </c>
      <c r="Q21" s="23">
        <v>146273979</v>
      </c>
      <c r="R21" s="22">
        <v>124673952</v>
      </c>
      <c r="S21" s="17">
        <v>87298822</v>
      </c>
      <c r="T21" s="23">
        <v>211972774</v>
      </c>
      <c r="U21" s="22">
        <v>137109263</v>
      </c>
      <c r="V21" s="17">
        <v>131237122</v>
      </c>
      <c r="W21" s="23">
        <v>268346385</v>
      </c>
      <c r="X21" s="22">
        <v>1568201</v>
      </c>
      <c r="Y21" s="17">
        <v>0</v>
      </c>
      <c r="Z21" s="23">
        <v>1568201</v>
      </c>
      <c r="AA21" s="22">
        <v>5575869</v>
      </c>
      <c r="AB21" s="17">
        <v>1921991</v>
      </c>
      <c r="AC21" s="23">
        <v>7497860</v>
      </c>
      <c r="AD21" s="17">
        <v>15915566</v>
      </c>
      <c r="AE21" s="17">
        <v>7113893</v>
      </c>
      <c r="AF21" s="23">
        <v>23029459</v>
      </c>
      <c r="AG21" s="24" t="s">
        <v>61</v>
      </c>
      <c r="AH21" s="25" t="s">
        <v>59</v>
      </c>
    </row>
    <row r="22" spans="1:34" ht="15.5" x14ac:dyDescent="0.35">
      <c r="A22" s="20" t="s">
        <v>62</v>
      </c>
      <c r="B22" s="21" t="s">
        <v>63</v>
      </c>
      <c r="C22" s="22">
        <f t="shared" si="1"/>
        <v>68254948</v>
      </c>
      <c r="D22" s="17">
        <f t="shared" si="2"/>
        <v>72581655</v>
      </c>
      <c r="E22" s="23">
        <f t="shared" si="3"/>
        <v>140836603</v>
      </c>
      <c r="F22" s="17">
        <v>3254454</v>
      </c>
      <c r="G22" s="17">
        <v>1962093</v>
      </c>
      <c r="H22" s="23">
        <v>5216547</v>
      </c>
      <c r="I22" s="22">
        <v>15662731</v>
      </c>
      <c r="J22" s="17">
        <v>34843891</v>
      </c>
      <c r="K22" s="23">
        <v>50506622</v>
      </c>
      <c r="L22" s="17">
        <v>109763</v>
      </c>
      <c r="M22" s="17">
        <v>324754</v>
      </c>
      <c r="N22" s="23">
        <v>434517</v>
      </c>
      <c r="O22" s="17">
        <v>5857282</v>
      </c>
      <c r="P22" s="17">
        <v>8095139</v>
      </c>
      <c r="Q22" s="23">
        <v>13952421</v>
      </c>
      <c r="R22" s="22">
        <v>9234893</v>
      </c>
      <c r="S22" s="17">
        <v>8173147</v>
      </c>
      <c r="T22" s="23">
        <v>17408040</v>
      </c>
      <c r="U22" s="22">
        <v>34131462</v>
      </c>
      <c r="V22" s="17">
        <v>19182631</v>
      </c>
      <c r="W22" s="23">
        <v>53314093</v>
      </c>
      <c r="X22" s="22">
        <v>0</v>
      </c>
      <c r="Y22" s="17">
        <v>0</v>
      </c>
      <c r="Z22" s="23">
        <v>0</v>
      </c>
      <c r="AA22" s="22">
        <v>0</v>
      </c>
      <c r="AB22" s="17">
        <v>0</v>
      </c>
      <c r="AC22" s="23">
        <v>0</v>
      </c>
      <c r="AD22" s="17">
        <v>4363</v>
      </c>
      <c r="AE22" s="17">
        <v>0</v>
      </c>
      <c r="AF22" s="23">
        <v>4363</v>
      </c>
      <c r="AG22" s="24" t="s">
        <v>64</v>
      </c>
      <c r="AH22" s="25" t="s">
        <v>62</v>
      </c>
    </row>
    <row r="23" spans="1:34" ht="15.5" x14ac:dyDescent="0.35">
      <c r="A23" s="20" t="s">
        <v>65</v>
      </c>
      <c r="B23" s="21" t="s">
        <v>66</v>
      </c>
      <c r="C23" s="22">
        <f t="shared" si="1"/>
        <v>120874360</v>
      </c>
      <c r="D23" s="17">
        <f t="shared" si="2"/>
        <v>48495928</v>
      </c>
      <c r="E23" s="23">
        <f t="shared" si="3"/>
        <v>169370288</v>
      </c>
      <c r="F23" s="17">
        <v>12398909</v>
      </c>
      <c r="G23" s="17">
        <v>14374418</v>
      </c>
      <c r="H23" s="23">
        <v>26773327</v>
      </c>
      <c r="I23" s="22">
        <v>30475591</v>
      </c>
      <c r="J23" s="17">
        <v>25548284</v>
      </c>
      <c r="K23" s="23">
        <v>56023875</v>
      </c>
      <c r="L23" s="17">
        <v>11009290</v>
      </c>
      <c r="M23" s="17">
        <v>4079829</v>
      </c>
      <c r="N23" s="23">
        <v>15089119</v>
      </c>
      <c r="O23" s="17">
        <v>21037665</v>
      </c>
      <c r="P23" s="17">
        <v>0</v>
      </c>
      <c r="Q23" s="23">
        <v>21037665</v>
      </c>
      <c r="R23" s="22">
        <v>27602616</v>
      </c>
      <c r="S23" s="17">
        <v>2969061</v>
      </c>
      <c r="T23" s="23">
        <v>30571677</v>
      </c>
      <c r="U23" s="22">
        <v>17958979</v>
      </c>
      <c r="V23" s="17">
        <v>1454538</v>
      </c>
      <c r="W23" s="23">
        <v>19413517</v>
      </c>
      <c r="X23" s="22">
        <v>0</v>
      </c>
      <c r="Y23" s="17">
        <v>0</v>
      </c>
      <c r="Z23" s="23">
        <v>0</v>
      </c>
      <c r="AA23" s="22">
        <v>0</v>
      </c>
      <c r="AB23" s="17">
        <v>69798</v>
      </c>
      <c r="AC23" s="23">
        <v>69798</v>
      </c>
      <c r="AD23" s="17">
        <v>391310</v>
      </c>
      <c r="AE23" s="17">
        <v>0</v>
      </c>
      <c r="AF23" s="23">
        <v>391310</v>
      </c>
      <c r="AG23" s="24" t="s">
        <v>67</v>
      </c>
      <c r="AH23" s="25" t="s">
        <v>65</v>
      </c>
    </row>
    <row r="24" spans="1:34" ht="15.5" x14ac:dyDescent="0.35">
      <c r="A24" s="20" t="s">
        <v>68</v>
      </c>
      <c r="B24" s="27" t="s">
        <v>33</v>
      </c>
      <c r="C24" s="22">
        <f t="shared" si="1"/>
        <v>120772016</v>
      </c>
      <c r="D24" s="17">
        <f t="shared" si="2"/>
        <v>48495928</v>
      </c>
      <c r="E24" s="23">
        <f t="shared" si="3"/>
        <v>169267944</v>
      </c>
      <c r="F24" s="17">
        <v>12398909</v>
      </c>
      <c r="G24" s="17">
        <v>14374418</v>
      </c>
      <c r="H24" s="23">
        <v>26773327</v>
      </c>
      <c r="I24" s="22">
        <v>30475591</v>
      </c>
      <c r="J24" s="17">
        <v>25548284</v>
      </c>
      <c r="K24" s="23">
        <v>56023875</v>
      </c>
      <c r="L24" s="17">
        <v>11009290</v>
      </c>
      <c r="M24" s="17">
        <v>4079829</v>
      </c>
      <c r="N24" s="23">
        <v>15089119</v>
      </c>
      <c r="O24" s="17">
        <v>21037665</v>
      </c>
      <c r="P24" s="17">
        <v>0</v>
      </c>
      <c r="Q24" s="23">
        <v>21037665</v>
      </c>
      <c r="R24" s="22">
        <v>27602616</v>
      </c>
      <c r="S24" s="17">
        <v>2969061</v>
      </c>
      <c r="T24" s="23">
        <v>30571677</v>
      </c>
      <c r="U24" s="22">
        <v>17856635</v>
      </c>
      <c r="V24" s="17">
        <v>1454538</v>
      </c>
      <c r="W24" s="23">
        <v>19311173</v>
      </c>
      <c r="X24" s="22">
        <v>0</v>
      </c>
      <c r="Y24" s="17">
        <v>0</v>
      </c>
      <c r="Z24" s="23">
        <v>0</v>
      </c>
      <c r="AA24" s="22">
        <v>0</v>
      </c>
      <c r="AB24" s="17">
        <v>69798</v>
      </c>
      <c r="AC24" s="23">
        <v>69798</v>
      </c>
      <c r="AD24" s="17">
        <v>391310</v>
      </c>
      <c r="AE24" s="17">
        <v>0</v>
      </c>
      <c r="AF24" s="23">
        <v>391310</v>
      </c>
      <c r="AG24" s="24" t="s">
        <v>34</v>
      </c>
      <c r="AH24" s="25" t="s">
        <v>68</v>
      </c>
    </row>
    <row r="25" spans="1:34" ht="15.5" x14ac:dyDescent="0.35">
      <c r="A25" s="20" t="s">
        <v>69</v>
      </c>
      <c r="B25" s="21" t="s">
        <v>39</v>
      </c>
      <c r="C25" s="22">
        <f t="shared" si="1"/>
        <v>102344</v>
      </c>
      <c r="D25" s="17">
        <f t="shared" si="2"/>
        <v>0</v>
      </c>
      <c r="E25" s="23">
        <f t="shared" si="3"/>
        <v>102344</v>
      </c>
      <c r="F25" s="17">
        <v>0</v>
      </c>
      <c r="G25" s="17">
        <v>0</v>
      </c>
      <c r="H25" s="23">
        <v>0</v>
      </c>
      <c r="I25" s="22">
        <v>0</v>
      </c>
      <c r="J25" s="17">
        <v>0</v>
      </c>
      <c r="K25" s="23">
        <v>0</v>
      </c>
      <c r="L25" s="17">
        <v>0</v>
      </c>
      <c r="M25" s="17">
        <v>0</v>
      </c>
      <c r="N25" s="23">
        <v>0</v>
      </c>
      <c r="O25" s="17">
        <v>0</v>
      </c>
      <c r="P25" s="17">
        <v>0</v>
      </c>
      <c r="Q25" s="23">
        <v>0</v>
      </c>
      <c r="R25" s="17">
        <v>0</v>
      </c>
      <c r="S25" s="17">
        <v>0</v>
      </c>
      <c r="T25" s="23">
        <v>0</v>
      </c>
      <c r="U25" s="22">
        <v>102344</v>
      </c>
      <c r="V25" s="17">
        <v>0</v>
      </c>
      <c r="W25" s="23">
        <v>102344</v>
      </c>
      <c r="X25" s="22">
        <v>0</v>
      </c>
      <c r="Y25" s="17">
        <v>0</v>
      </c>
      <c r="Z25" s="23">
        <v>0</v>
      </c>
      <c r="AA25" s="22">
        <v>0</v>
      </c>
      <c r="AB25" s="17">
        <v>0</v>
      </c>
      <c r="AC25" s="23">
        <v>0</v>
      </c>
      <c r="AD25" s="17">
        <v>0</v>
      </c>
      <c r="AE25" s="17">
        <v>0</v>
      </c>
      <c r="AF25" s="23">
        <v>0</v>
      </c>
      <c r="AG25" s="28" t="s">
        <v>40</v>
      </c>
      <c r="AH25" s="25" t="s">
        <v>69</v>
      </c>
    </row>
    <row r="26" spans="1:34" ht="15.5" x14ac:dyDescent="0.35">
      <c r="A26" s="20" t="s">
        <v>70</v>
      </c>
      <c r="B26" s="21" t="s">
        <v>27</v>
      </c>
      <c r="C26" s="22">
        <f t="shared" si="1"/>
        <v>17389526</v>
      </c>
      <c r="D26" s="17">
        <f t="shared" si="2"/>
        <v>8200449</v>
      </c>
      <c r="E26" s="23">
        <f t="shared" si="3"/>
        <v>25589975</v>
      </c>
      <c r="F26" s="17">
        <v>2417064</v>
      </c>
      <c r="G26" s="17">
        <v>2048169</v>
      </c>
      <c r="H26" s="23">
        <v>4465233</v>
      </c>
      <c r="I26" s="22">
        <v>9240562</v>
      </c>
      <c r="J26" s="17">
        <v>3741210</v>
      </c>
      <c r="K26" s="23">
        <v>12981772</v>
      </c>
      <c r="L26" s="17">
        <v>866860</v>
      </c>
      <c r="M26" s="17">
        <v>296007</v>
      </c>
      <c r="N26" s="23">
        <v>1162867</v>
      </c>
      <c r="O26" s="17">
        <v>-1835293</v>
      </c>
      <c r="P26" s="17">
        <v>-1081726</v>
      </c>
      <c r="Q26" s="23">
        <v>-2917019</v>
      </c>
      <c r="R26" s="22">
        <v>3827904</v>
      </c>
      <c r="S26" s="17">
        <v>2161096</v>
      </c>
      <c r="T26" s="23">
        <v>5989000</v>
      </c>
      <c r="U26" s="22">
        <v>2752977</v>
      </c>
      <c r="V26" s="17">
        <v>1043788</v>
      </c>
      <c r="W26" s="23">
        <v>3796765</v>
      </c>
      <c r="X26" s="22">
        <v>177537</v>
      </c>
      <c r="Y26" s="17">
        <v>0</v>
      </c>
      <c r="Z26" s="23">
        <v>177537</v>
      </c>
      <c r="AA26" s="22">
        <v>-58085</v>
      </c>
      <c r="AB26" s="17">
        <v>-8095</v>
      </c>
      <c r="AC26" s="23">
        <v>-66180</v>
      </c>
      <c r="AD26" s="17"/>
      <c r="AE26" s="17"/>
      <c r="AF26" s="23"/>
      <c r="AG26" s="24" t="s">
        <v>28</v>
      </c>
      <c r="AH26" s="25" t="s">
        <v>70</v>
      </c>
    </row>
    <row r="27" spans="1:34" s="19" customFormat="1" ht="30" customHeight="1" x14ac:dyDescent="0.3">
      <c r="A27" s="29" t="s">
        <v>71</v>
      </c>
      <c r="B27" s="13" t="s">
        <v>72</v>
      </c>
      <c r="C27" s="14">
        <f t="shared" si="1"/>
        <v>6676190</v>
      </c>
      <c r="D27" s="15">
        <f t="shared" si="2"/>
        <v>118173</v>
      </c>
      <c r="E27" s="16">
        <f t="shared" si="3"/>
        <v>6794363</v>
      </c>
      <c r="F27" s="15">
        <v>4127302</v>
      </c>
      <c r="G27" s="15">
        <v>118173</v>
      </c>
      <c r="H27" s="16">
        <v>4245475</v>
      </c>
      <c r="I27" s="14">
        <v>522743</v>
      </c>
      <c r="J27" s="15">
        <v>0</v>
      </c>
      <c r="K27" s="16">
        <v>522743</v>
      </c>
      <c r="L27" s="15">
        <v>166063</v>
      </c>
      <c r="M27" s="15">
        <v>0</v>
      </c>
      <c r="N27" s="16">
        <v>166063</v>
      </c>
      <c r="O27" s="15">
        <v>16219</v>
      </c>
      <c r="P27" s="15">
        <v>0</v>
      </c>
      <c r="Q27" s="16">
        <v>16219</v>
      </c>
      <c r="R27" s="14">
        <v>192267</v>
      </c>
      <c r="S27" s="15">
        <v>0</v>
      </c>
      <c r="T27" s="16">
        <v>192267</v>
      </c>
      <c r="U27" s="14">
        <v>1651596</v>
      </c>
      <c r="V27" s="15">
        <v>0</v>
      </c>
      <c r="W27" s="16">
        <v>1651596</v>
      </c>
      <c r="X27" s="14">
        <v>0</v>
      </c>
      <c r="Y27" s="15">
        <v>0</v>
      </c>
      <c r="Z27" s="16">
        <v>0</v>
      </c>
      <c r="AA27" s="14">
        <v>0</v>
      </c>
      <c r="AB27" s="15">
        <v>0</v>
      </c>
      <c r="AC27" s="16">
        <v>0</v>
      </c>
      <c r="AD27" s="15"/>
      <c r="AE27" s="15"/>
      <c r="AF27" s="16"/>
      <c r="AG27" s="26" t="s">
        <v>73</v>
      </c>
      <c r="AH27" s="30" t="s">
        <v>71</v>
      </c>
    </row>
    <row r="28" spans="1:34" ht="15.5" x14ac:dyDescent="0.35">
      <c r="A28" s="20" t="s">
        <v>74</v>
      </c>
      <c r="B28" s="21" t="s">
        <v>75</v>
      </c>
      <c r="C28" s="22">
        <f t="shared" si="1"/>
        <v>6676190</v>
      </c>
      <c r="D28" s="17">
        <f t="shared" si="2"/>
        <v>0</v>
      </c>
      <c r="E28" s="23">
        <f t="shared" si="3"/>
        <v>6676190</v>
      </c>
      <c r="F28" s="17">
        <v>4127302</v>
      </c>
      <c r="G28" s="17">
        <v>0</v>
      </c>
      <c r="H28" s="23">
        <v>4127302</v>
      </c>
      <c r="I28" s="22">
        <v>522743</v>
      </c>
      <c r="J28" s="17">
        <v>0</v>
      </c>
      <c r="K28" s="23">
        <v>522743</v>
      </c>
      <c r="L28" s="17">
        <v>166063</v>
      </c>
      <c r="M28" s="17">
        <v>0</v>
      </c>
      <c r="N28" s="23">
        <v>166063</v>
      </c>
      <c r="O28" s="17">
        <v>16219</v>
      </c>
      <c r="P28" s="17">
        <v>0</v>
      </c>
      <c r="Q28" s="23">
        <v>16219</v>
      </c>
      <c r="R28" s="22">
        <v>192267</v>
      </c>
      <c r="S28" s="17">
        <v>0</v>
      </c>
      <c r="T28" s="23">
        <v>192267</v>
      </c>
      <c r="U28" s="22">
        <v>1651596</v>
      </c>
      <c r="V28" s="17">
        <v>0</v>
      </c>
      <c r="W28" s="23">
        <v>1651596</v>
      </c>
      <c r="X28" s="22">
        <v>0</v>
      </c>
      <c r="Y28" s="17">
        <v>0</v>
      </c>
      <c r="Z28" s="23">
        <v>0</v>
      </c>
      <c r="AA28" s="22">
        <v>0</v>
      </c>
      <c r="AB28" s="17">
        <v>0</v>
      </c>
      <c r="AC28" s="23">
        <v>0</v>
      </c>
      <c r="AD28" s="17"/>
      <c r="AE28" s="17"/>
      <c r="AF28" s="23"/>
      <c r="AG28" s="24" t="s">
        <v>76</v>
      </c>
      <c r="AH28" s="25" t="s">
        <v>74</v>
      </c>
    </row>
    <row r="29" spans="1:34" ht="15.5" x14ac:dyDescent="0.35">
      <c r="A29" s="20" t="s">
        <v>77</v>
      </c>
      <c r="B29" s="21" t="s">
        <v>78</v>
      </c>
      <c r="C29" s="22">
        <f t="shared" si="1"/>
        <v>0</v>
      </c>
      <c r="D29" s="17">
        <f t="shared" si="2"/>
        <v>118173</v>
      </c>
      <c r="E29" s="23">
        <f t="shared" si="3"/>
        <v>118173</v>
      </c>
      <c r="F29" s="17">
        <v>0</v>
      </c>
      <c r="G29" s="17">
        <v>118173</v>
      </c>
      <c r="H29" s="23">
        <v>118173</v>
      </c>
      <c r="I29" s="22">
        <v>0</v>
      </c>
      <c r="J29" s="17">
        <v>0</v>
      </c>
      <c r="K29" s="23">
        <v>0</v>
      </c>
      <c r="L29" s="17">
        <v>0</v>
      </c>
      <c r="M29" s="17">
        <v>0</v>
      </c>
      <c r="N29" s="23">
        <v>0</v>
      </c>
      <c r="O29" s="17">
        <v>0</v>
      </c>
      <c r="P29" s="17">
        <v>0</v>
      </c>
      <c r="Q29" s="23">
        <v>0</v>
      </c>
      <c r="R29" s="17">
        <v>0</v>
      </c>
      <c r="S29" s="17">
        <v>0</v>
      </c>
      <c r="T29" s="23">
        <v>0</v>
      </c>
      <c r="U29" s="22">
        <v>0</v>
      </c>
      <c r="V29" s="17">
        <v>0</v>
      </c>
      <c r="W29" s="23">
        <v>0</v>
      </c>
      <c r="X29" s="22">
        <v>0</v>
      </c>
      <c r="Y29" s="17">
        <v>0</v>
      </c>
      <c r="Z29" s="23">
        <v>0</v>
      </c>
      <c r="AA29" s="22">
        <v>0</v>
      </c>
      <c r="AB29" s="17">
        <v>0</v>
      </c>
      <c r="AC29" s="23">
        <v>0</v>
      </c>
      <c r="AD29" s="17"/>
      <c r="AE29" s="17"/>
      <c r="AF29" s="23"/>
      <c r="AG29" s="24" t="s">
        <v>79</v>
      </c>
      <c r="AH29" s="25" t="s">
        <v>77</v>
      </c>
    </row>
    <row r="30" spans="1:34" s="19" customFormat="1" ht="15.5" x14ac:dyDescent="0.35">
      <c r="A30" s="29" t="s">
        <v>80</v>
      </c>
      <c r="B30" s="13" t="s">
        <v>81</v>
      </c>
      <c r="C30" s="14">
        <f t="shared" si="1"/>
        <v>4528462</v>
      </c>
      <c r="D30" s="15">
        <f t="shared" si="2"/>
        <v>0</v>
      </c>
      <c r="E30" s="16">
        <f t="shared" si="3"/>
        <v>4528462</v>
      </c>
      <c r="F30" s="15">
        <v>92600</v>
      </c>
      <c r="G30" s="15">
        <v>0</v>
      </c>
      <c r="H30" s="16">
        <v>92600</v>
      </c>
      <c r="I30" s="14">
        <v>4142212</v>
      </c>
      <c r="J30" s="15">
        <v>0</v>
      </c>
      <c r="K30" s="16">
        <v>4142212</v>
      </c>
      <c r="L30" s="15">
        <v>67600</v>
      </c>
      <c r="M30" s="15">
        <v>0</v>
      </c>
      <c r="N30" s="16">
        <v>67600</v>
      </c>
      <c r="O30" s="15">
        <v>67600</v>
      </c>
      <c r="P30" s="15">
        <v>0</v>
      </c>
      <c r="Q30" s="16">
        <v>67600</v>
      </c>
      <c r="R30" s="14">
        <v>67600</v>
      </c>
      <c r="S30" s="15">
        <v>0</v>
      </c>
      <c r="T30" s="16">
        <v>67600</v>
      </c>
      <c r="U30" s="14">
        <v>67600</v>
      </c>
      <c r="V30" s="15">
        <v>0</v>
      </c>
      <c r="W30" s="16">
        <v>67600</v>
      </c>
      <c r="X30" s="14">
        <v>0</v>
      </c>
      <c r="Y30" s="15">
        <v>0</v>
      </c>
      <c r="Z30" s="16">
        <v>0</v>
      </c>
      <c r="AA30" s="14">
        <v>22000</v>
      </c>
      <c r="AB30" s="15">
        <v>0</v>
      </c>
      <c r="AC30" s="16">
        <v>22000</v>
      </c>
      <c r="AD30" s="15">
        <v>1250</v>
      </c>
      <c r="AE30" s="15">
        <v>0</v>
      </c>
      <c r="AF30" s="16">
        <v>1250</v>
      </c>
      <c r="AG30" s="26" t="s">
        <v>82</v>
      </c>
      <c r="AH30" s="31" t="s">
        <v>80</v>
      </c>
    </row>
    <row r="31" spans="1:34" ht="15.5" x14ac:dyDescent="0.35">
      <c r="A31" s="20" t="s">
        <v>83</v>
      </c>
      <c r="B31" s="21" t="s">
        <v>84</v>
      </c>
      <c r="C31" s="22">
        <f t="shared" si="1"/>
        <v>337500</v>
      </c>
      <c r="D31" s="17">
        <f t="shared" si="2"/>
        <v>0</v>
      </c>
      <c r="E31" s="23">
        <f t="shared" si="3"/>
        <v>337500</v>
      </c>
      <c r="F31" s="17">
        <v>67500</v>
      </c>
      <c r="G31" s="17">
        <v>0</v>
      </c>
      <c r="H31" s="23">
        <v>67500</v>
      </c>
      <c r="I31" s="22">
        <v>0</v>
      </c>
      <c r="J31" s="17">
        <v>0</v>
      </c>
      <c r="K31" s="23">
        <v>0</v>
      </c>
      <c r="L31" s="17">
        <v>67500</v>
      </c>
      <c r="M31" s="17">
        <v>0</v>
      </c>
      <c r="N31" s="23">
        <v>67500</v>
      </c>
      <c r="O31" s="17">
        <v>67500</v>
      </c>
      <c r="P31" s="17">
        <v>0</v>
      </c>
      <c r="Q31" s="23">
        <v>67500</v>
      </c>
      <c r="R31" s="22">
        <v>67500</v>
      </c>
      <c r="S31" s="17">
        <v>0</v>
      </c>
      <c r="T31" s="23">
        <v>67500</v>
      </c>
      <c r="U31" s="22">
        <v>67500</v>
      </c>
      <c r="V31" s="17">
        <v>0</v>
      </c>
      <c r="W31" s="23">
        <v>67500</v>
      </c>
      <c r="X31" s="22">
        <v>0</v>
      </c>
      <c r="Y31" s="17">
        <v>0</v>
      </c>
      <c r="Z31" s="23">
        <v>0</v>
      </c>
      <c r="AA31" s="22">
        <v>0</v>
      </c>
      <c r="AB31" s="17">
        <v>0</v>
      </c>
      <c r="AC31" s="23">
        <v>0</v>
      </c>
      <c r="AD31" s="17">
        <v>0</v>
      </c>
      <c r="AE31" s="17">
        <v>0</v>
      </c>
      <c r="AF31" s="23">
        <v>0</v>
      </c>
      <c r="AG31" s="24" t="s">
        <v>85</v>
      </c>
      <c r="AH31" s="25" t="s">
        <v>83</v>
      </c>
    </row>
    <row r="32" spans="1:34" ht="15.5" x14ac:dyDescent="0.35">
      <c r="A32" s="20" t="s">
        <v>86</v>
      </c>
      <c r="B32" s="21" t="s">
        <v>87</v>
      </c>
      <c r="C32" s="22">
        <f t="shared" si="1"/>
        <v>0</v>
      </c>
      <c r="D32" s="17">
        <f t="shared" si="2"/>
        <v>0</v>
      </c>
      <c r="E32" s="23">
        <f t="shared" si="3"/>
        <v>0</v>
      </c>
      <c r="F32" s="17">
        <v>0</v>
      </c>
      <c r="G32" s="17">
        <v>0</v>
      </c>
      <c r="H32" s="23">
        <v>0</v>
      </c>
      <c r="I32" s="22">
        <v>0</v>
      </c>
      <c r="J32" s="17">
        <v>0</v>
      </c>
      <c r="K32" s="23">
        <v>0</v>
      </c>
      <c r="L32" s="17">
        <v>0</v>
      </c>
      <c r="M32" s="17">
        <v>0</v>
      </c>
      <c r="N32" s="23">
        <v>0</v>
      </c>
      <c r="O32" s="17">
        <v>0</v>
      </c>
      <c r="P32" s="17">
        <v>0</v>
      </c>
      <c r="Q32" s="23">
        <v>0</v>
      </c>
      <c r="R32" s="17">
        <v>0</v>
      </c>
      <c r="S32" s="17">
        <v>0</v>
      </c>
      <c r="T32" s="23">
        <v>0</v>
      </c>
      <c r="U32" s="22">
        <v>0</v>
      </c>
      <c r="V32" s="17">
        <v>0</v>
      </c>
      <c r="W32" s="23">
        <v>0</v>
      </c>
      <c r="X32" s="22">
        <v>0</v>
      </c>
      <c r="Y32" s="17">
        <v>0</v>
      </c>
      <c r="Z32" s="23">
        <v>0</v>
      </c>
      <c r="AA32" s="22">
        <v>0</v>
      </c>
      <c r="AB32" s="17">
        <v>0</v>
      </c>
      <c r="AC32" s="23">
        <v>0</v>
      </c>
      <c r="AD32" s="17">
        <v>0</v>
      </c>
      <c r="AE32" s="17">
        <v>0</v>
      </c>
      <c r="AF32" s="23">
        <v>0</v>
      </c>
      <c r="AG32" s="24" t="s">
        <v>88</v>
      </c>
      <c r="AH32" s="25" t="s">
        <v>86</v>
      </c>
    </row>
    <row r="33" spans="1:34" ht="15.5" x14ac:dyDescent="0.35">
      <c r="A33" s="20" t="s">
        <v>89</v>
      </c>
      <c r="B33" s="21" t="s">
        <v>90</v>
      </c>
      <c r="C33" s="22">
        <f t="shared" si="1"/>
        <v>337500</v>
      </c>
      <c r="D33" s="17">
        <f t="shared" si="2"/>
        <v>0</v>
      </c>
      <c r="E33" s="23">
        <f t="shared" si="3"/>
        <v>337500</v>
      </c>
      <c r="F33" s="17">
        <v>67500</v>
      </c>
      <c r="G33" s="17">
        <v>0</v>
      </c>
      <c r="H33" s="23">
        <v>67500</v>
      </c>
      <c r="I33" s="22">
        <v>0</v>
      </c>
      <c r="J33" s="17">
        <v>0</v>
      </c>
      <c r="K33" s="23">
        <v>0</v>
      </c>
      <c r="L33" s="17">
        <v>67500</v>
      </c>
      <c r="M33" s="17">
        <v>0</v>
      </c>
      <c r="N33" s="23">
        <v>67500</v>
      </c>
      <c r="O33" s="17">
        <v>67500</v>
      </c>
      <c r="P33" s="17">
        <v>0</v>
      </c>
      <c r="Q33" s="23">
        <v>67500</v>
      </c>
      <c r="R33" s="22">
        <v>67500</v>
      </c>
      <c r="S33" s="17">
        <v>0</v>
      </c>
      <c r="T33" s="23">
        <v>67500</v>
      </c>
      <c r="U33" s="22">
        <v>67500</v>
      </c>
      <c r="V33" s="17">
        <v>0</v>
      </c>
      <c r="W33" s="23">
        <v>67500</v>
      </c>
      <c r="X33" s="22">
        <v>0</v>
      </c>
      <c r="Y33" s="17">
        <v>0</v>
      </c>
      <c r="Z33" s="23">
        <v>0</v>
      </c>
      <c r="AA33" s="22">
        <v>0</v>
      </c>
      <c r="AB33" s="17">
        <v>0</v>
      </c>
      <c r="AC33" s="23">
        <v>0</v>
      </c>
      <c r="AD33" s="17">
        <v>0</v>
      </c>
      <c r="AE33" s="17">
        <v>0</v>
      </c>
      <c r="AF33" s="23">
        <v>0</v>
      </c>
      <c r="AG33" s="24" t="s">
        <v>91</v>
      </c>
      <c r="AH33" s="25" t="s">
        <v>89</v>
      </c>
    </row>
    <row r="34" spans="1:34" ht="15.5" x14ac:dyDescent="0.35">
      <c r="A34" s="20" t="s">
        <v>92</v>
      </c>
      <c r="B34" s="21" t="s">
        <v>93</v>
      </c>
      <c r="C34" s="22">
        <f t="shared" si="1"/>
        <v>4150962</v>
      </c>
      <c r="D34" s="17">
        <f t="shared" si="2"/>
        <v>0</v>
      </c>
      <c r="E34" s="23">
        <f t="shared" si="3"/>
        <v>4150962</v>
      </c>
      <c r="F34" s="17">
        <v>5100</v>
      </c>
      <c r="G34" s="17">
        <v>0</v>
      </c>
      <c r="H34" s="23">
        <v>5100</v>
      </c>
      <c r="I34" s="22">
        <v>4122212</v>
      </c>
      <c r="J34" s="17">
        <v>0</v>
      </c>
      <c r="K34" s="23">
        <v>4122212</v>
      </c>
      <c r="L34" s="17">
        <v>100</v>
      </c>
      <c r="M34" s="17">
        <v>0</v>
      </c>
      <c r="N34" s="23">
        <v>100</v>
      </c>
      <c r="O34" s="17">
        <v>100</v>
      </c>
      <c r="P34" s="17">
        <v>0</v>
      </c>
      <c r="Q34" s="23">
        <v>100</v>
      </c>
      <c r="R34" s="22">
        <v>100</v>
      </c>
      <c r="S34" s="17">
        <v>0</v>
      </c>
      <c r="T34" s="23">
        <v>100</v>
      </c>
      <c r="U34" s="22">
        <v>100</v>
      </c>
      <c r="V34" s="17">
        <v>0</v>
      </c>
      <c r="W34" s="23">
        <v>100</v>
      </c>
      <c r="X34" s="22">
        <v>0</v>
      </c>
      <c r="Y34" s="17">
        <v>0</v>
      </c>
      <c r="Z34" s="23">
        <v>0</v>
      </c>
      <c r="AA34" s="22">
        <v>22000</v>
      </c>
      <c r="AB34" s="17">
        <v>0</v>
      </c>
      <c r="AC34" s="23">
        <v>22000</v>
      </c>
      <c r="AD34" s="17">
        <v>1250</v>
      </c>
      <c r="AE34" s="17">
        <v>0</v>
      </c>
      <c r="AF34" s="23">
        <v>1250</v>
      </c>
      <c r="AG34" s="24" t="s">
        <v>94</v>
      </c>
      <c r="AH34" s="25" t="s">
        <v>92</v>
      </c>
    </row>
    <row r="35" spans="1:34" ht="15.5" x14ac:dyDescent="0.35">
      <c r="A35" s="20" t="s">
        <v>95</v>
      </c>
      <c r="B35" s="21" t="s">
        <v>96</v>
      </c>
      <c r="C35" s="22">
        <f t="shared" si="1"/>
        <v>4004032</v>
      </c>
      <c r="D35" s="17">
        <f t="shared" si="2"/>
        <v>0</v>
      </c>
      <c r="E35" s="23">
        <f t="shared" si="3"/>
        <v>4004032</v>
      </c>
      <c r="F35" s="17">
        <v>5100</v>
      </c>
      <c r="G35" s="17">
        <v>0</v>
      </c>
      <c r="H35" s="23">
        <v>5100</v>
      </c>
      <c r="I35" s="22">
        <v>3998532</v>
      </c>
      <c r="J35" s="17">
        <v>0</v>
      </c>
      <c r="K35" s="23">
        <v>3998532</v>
      </c>
      <c r="L35" s="17">
        <v>100</v>
      </c>
      <c r="M35" s="17">
        <v>0</v>
      </c>
      <c r="N35" s="23">
        <v>100</v>
      </c>
      <c r="O35" s="17">
        <v>100</v>
      </c>
      <c r="P35" s="17">
        <v>0</v>
      </c>
      <c r="Q35" s="23">
        <v>100</v>
      </c>
      <c r="R35" s="22">
        <v>100</v>
      </c>
      <c r="S35" s="17">
        <v>0</v>
      </c>
      <c r="T35" s="23">
        <v>100</v>
      </c>
      <c r="U35" s="22">
        <v>100</v>
      </c>
      <c r="V35" s="17">
        <v>0</v>
      </c>
      <c r="W35" s="23">
        <v>100</v>
      </c>
      <c r="X35" s="22">
        <v>0</v>
      </c>
      <c r="Y35" s="17">
        <v>0</v>
      </c>
      <c r="Z35" s="23">
        <v>0</v>
      </c>
      <c r="AA35" s="22">
        <v>0</v>
      </c>
      <c r="AB35" s="17">
        <v>0</v>
      </c>
      <c r="AC35" s="23">
        <v>0</v>
      </c>
      <c r="AD35" s="17">
        <v>0</v>
      </c>
      <c r="AE35" s="17">
        <v>0</v>
      </c>
      <c r="AF35" s="23">
        <v>0</v>
      </c>
      <c r="AG35" s="24" t="s">
        <v>97</v>
      </c>
      <c r="AH35" s="25" t="s">
        <v>95</v>
      </c>
    </row>
    <row r="36" spans="1:34" ht="15.5" x14ac:dyDescent="0.35">
      <c r="A36" s="20" t="s">
        <v>98</v>
      </c>
      <c r="B36" s="21" t="s">
        <v>99</v>
      </c>
      <c r="C36" s="22">
        <f t="shared" si="1"/>
        <v>146930</v>
      </c>
      <c r="D36" s="17">
        <f t="shared" si="2"/>
        <v>0</v>
      </c>
      <c r="E36" s="23">
        <f t="shared" si="3"/>
        <v>146930</v>
      </c>
      <c r="F36" s="17">
        <v>0</v>
      </c>
      <c r="G36" s="17">
        <v>0</v>
      </c>
      <c r="H36" s="23">
        <v>0</v>
      </c>
      <c r="I36" s="22">
        <v>123680</v>
      </c>
      <c r="J36" s="17">
        <v>0</v>
      </c>
      <c r="K36" s="23">
        <v>123680</v>
      </c>
      <c r="L36" s="17">
        <v>0</v>
      </c>
      <c r="M36" s="17">
        <v>0</v>
      </c>
      <c r="N36" s="23">
        <v>0</v>
      </c>
      <c r="O36" s="17">
        <v>0</v>
      </c>
      <c r="P36" s="17">
        <v>0</v>
      </c>
      <c r="Q36" s="23">
        <v>0</v>
      </c>
      <c r="R36" s="17">
        <v>0</v>
      </c>
      <c r="S36" s="17">
        <v>0</v>
      </c>
      <c r="T36" s="23">
        <v>0</v>
      </c>
      <c r="U36" s="22">
        <v>0</v>
      </c>
      <c r="V36" s="17">
        <v>0</v>
      </c>
      <c r="W36" s="23">
        <v>0</v>
      </c>
      <c r="X36" s="22">
        <v>0</v>
      </c>
      <c r="Y36" s="17">
        <v>0</v>
      </c>
      <c r="Z36" s="23">
        <v>0</v>
      </c>
      <c r="AA36" s="22">
        <v>22000</v>
      </c>
      <c r="AB36" s="17">
        <v>0</v>
      </c>
      <c r="AC36" s="23">
        <v>22000</v>
      </c>
      <c r="AD36" s="17">
        <v>1250</v>
      </c>
      <c r="AE36" s="17">
        <v>0</v>
      </c>
      <c r="AF36" s="23">
        <v>1250</v>
      </c>
      <c r="AG36" s="24" t="s">
        <v>100</v>
      </c>
      <c r="AH36" s="25" t="s">
        <v>98</v>
      </c>
    </row>
    <row r="37" spans="1:34" ht="15.5" x14ac:dyDescent="0.35">
      <c r="A37" s="20" t="s">
        <v>101</v>
      </c>
      <c r="B37" s="21" t="s">
        <v>102</v>
      </c>
      <c r="C37" s="22">
        <f t="shared" si="1"/>
        <v>40000</v>
      </c>
      <c r="D37" s="17">
        <f t="shared" si="2"/>
        <v>0</v>
      </c>
      <c r="E37" s="23">
        <f t="shared" si="3"/>
        <v>40000</v>
      </c>
      <c r="F37" s="17">
        <v>20000</v>
      </c>
      <c r="G37" s="17">
        <v>0</v>
      </c>
      <c r="H37" s="23">
        <v>20000</v>
      </c>
      <c r="I37" s="22">
        <v>20000</v>
      </c>
      <c r="J37" s="17">
        <v>0</v>
      </c>
      <c r="K37" s="23">
        <v>20000</v>
      </c>
      <c r="L37" s="17">
        <v>0</v>
      </c>
      <c r="M37" s="17">
        <v>0</v>
      </c>
      <c r="N37" s="23">
        <v>0</v>
      </c>
      <c r="O37" s="17">
        <v>0</v>
      </c>
      <c r="P37" s="17">
        <v>0</v>
      </c>
      <c r="Q37" s="23">
        <v>0</v>
      </c>
      <c r="R37" s="17">
        <v>0</v>
      </c>
      <c r="S37" s="17">
        <v>0</v>
      </c>
      <c r="T37" s="23">
        <v>0</v>
      </c>
      <c r="U37" s="22">
        <v>0</v>
      </c>
      <c r="V37" s="17">
        <v>0</v>
      </c>
      <c r="W37" s="23">
        <v>0</v>
      </c>
      <c r="X37" s="22">
        <v>0</v>
      </c>
      <c r="Y37" s="17">
        <v>0</v>
      </c>
      <c r="Z37" s="23">
        <v>0</v>
      </c>
      <c r="AA37" s="22">
        <v>0</v>
      </c>
      <c r="AB37" s="17">
        <v>0</v>
      </c>
      <c r="AC37" s="23">
        <v>0</v>
      </c>
      <c r="AD37" s="17">
        <v>0</v>
      </c>
      <c r="AE37" s="17">
        <v>0</v>
      </c>
      <c r="AF37" s="23">
        <v>0</v>
      </c>
      <c r="AG37" s="24" t="s">
        <v>103</v>
      </c>
      <c r="AH37" s="25" t="s">
        <v>101</v>
      </c>
    </row>
    <row r="38" spans="1:34" ht="15.5" x14ac:dyDescent="0.35">
      <c r="A38" s="20" t="s">
        <v>104</v>
      </c>
      <c r="B38" s="21" t="s">
        <v>87</v>
      </c>
      <c r="C38" s="22">
        <f t="shared" si="1"/>
        <v>20000</v>
      </c>
      <c r="D38" s="17">
        <f t="shared" si="2"/>
        <v>0</v>
      </c>
      <c r="E38" s="23">
        <f t="shared" si="3"/>
        <v>20000</v>
      </c>
      <c r="F38" s="17">
        <v>0</v>
      </c>
      <c r="G38" s="17">
        <v>0</v>
      </c>
      <c r="H38" s="23">
        <v>0</v>
      </c>
      <c r="I38" s="22">
        <v>20000</v>
      </c>
      <c r="J38" s="17">
        <v>0</v>
      </c>
      <c r="K38" s="23">
        <v>20000</v>
      </c>
      <c r="L38" s="17">
        <v>0</v>
      </c>
      <c r="M38" s="17">
        <v>0</v>
      </c>
      <c r="N38" s="23">
        <v>0</v>
      </c>
      <c r="O38" s="17">
        <v>0</v>
      </c>
      <c r="P38" s="17">
        <v>0</v>
      </c>
      <c r="Q38" s="23">
        <v>0</v>
      </c>
      <c r="R38" s="17">
        <v>0</v>
      </c>
      <c r="S38" s="17">
        <v>0</v>
      </c>
      <c r="T38" s="23">
        <v>0</v>
      </c>
      <c r="U38" s="22">
        <v>0</v>
      </c>
      <c r="V38" s="17">
        <v>0</v>
      </c>
      <c r="W38" s="23">
        <v>0</v>
      </c>
      <c r="X38" s="22">
        <v>0</v>
      </c>
      <c r="Y38" s="17">
        <v>0</v>
      </c>
      <c r="Z38" s="23">
        <v>0</v>
      </c>
      <c r="AA38" s="22">
        <v>0</v>
      </c>
      <c r="AB38" s="17">
        <v>0</v>
      </c>
      <c r="AC38" s="23">
        <v>0</v>
      </c>
      <c r="AD38" s="17">
        <v>0</v>
      </c>
      <c r="AE38" s="17">
        <v>0</v>
      </c>
      <c r="AF38" s="23">
        <v>0</v>
      </c>
      <c r="AG38" s="24" t="s">
        <v>88</v>
      </c>
      <c r="AH38" s="25" t="s">
        <v>104</v>
      </c>
    </row>
    <row r="39" spans="1:34" ht="15.5" x14ac:dyDescent="0.35">
      <c r="A39" s="20" t="s">
        <v>105</v>
      </c>
      <c r="B39" s="21" t="s">
        <v>90</v>
      </c>
      <c r="C39" s="22">
        <f t="shared" si="1"/>
        <v>20000</v>
      </c>
      <c r="D39" s="17">
        <f t="shared" si="2"/>
        <v>0</v>
      </c>
      <c r="E39" s="23">
        <f t="shared" si="3"/>
        <v>20000</v>
      </c>
      <c r="F39" s="17">
        <v>20000</v>
      </c>
      <c r="G39" s="17">
        <v>0</v>
      </c>
      <c r="H39" s="23">
        <v>20000</v>
      </c>
      <c r="I39" s="22">
        <v>0</v>
      </c>
      <c r="J39" s="17">
        <v>0</v>
      </c>
      <c r="K39" s="23">
        <v>0</v>
      </c>
      <c r="L39" s="17">
        <v>0</v>
      </c>
      <c r="M39" s="17">
        <v>0</v>
      </c>
      <c r="N39" s="23">
        <v>0</v>
      </c>
      <c r="O39" s="17">
        <v>0</v>
      </c>
      <c r="P39" s="17">
        <v>0</v>
      </c>
      <c r="Q39" s="23">
        <v>0</v>
      </c>
      <c r="R39" s="17">
        <v>0</v>
      </c>
      <c r="S39" s="17">
        <v>0</v>
      </c>
      <c r="T39" s="23">
        <v>0</v>
      </c>
      <c r="U39" s="22">
        <v>0</v>
      </c>
      <c r="V39" s="17">
        <v>0</v>
      </c>
      <c r="W39" s="23">
        <v>0</v>
      </c>
      <c r="X39" s="22">
        <v>0</v>
      </c>
      <c r="Y39" s="17">
        <v>0</v>
      </c>
      <c r="Z39" s="23">
        <v>0</v>
      </c>
      <c r="AA39" s="22">
        <v>0</v>
      </c>
      <c r="AB39" s="17">
        <v>0</v>
      </c>
      <c r="AC39" s="23">
        <v>0</v>
      </c>
      <c r="AD39" s="17">
        <v>0</v>
      </c>
      <c r="AE39" s="17">
        <v>0</v>
      </c>
      <c r="AF39" s="23">
        <v>0</v>
      </c>
      <c r="AG39" s="24" t="s">
        <v>91</v>
      </c>
      <c r="AH39" s="25" t="s">
        <v>105</v>
      </c>
    </row>
    <row r="40" spans="1:34" s="19" customFormat="1" ht="15.5" x14ac:dyDescent="0.35">
      <c r="A40" s="12" t="s">
        <v>106</v>
      </c>
      <c r="B40" s="13" t="s">
        <v>107</v>
      </c>
      <c r="C40" s="14">
        <f t="shared" si="1"/>
        <v>29485421</v>
      </c>
      <c r="D40" s="15">
        <f t="shared" si="2"/>
        <v>134439</v>
      </c>
      <c r="E40" s="16">
        <f t="shared" si="3"/>
        <v>29619860</v>
      </c>
      <c r="F40" s="15">
        <v>6152750</v>
      </c>
      <c r="G40" s="15">
        <v>81936</v>
      </c>
      <c r="H40" s="16">
        <v>6234686</v>
      </c>
      <c r="I40" s="14">
        <v>5357578</v>
      </c>
      <c r="J40" s="15">
        <v>4852</v>
      </c>
      <c r="K40" s="16">
        <v>5362430</v>
      </c>
      <c r="L40" s="15">
        <v>1146340</v>
      </c>
      <c r="M40" s="15">
        <v>0</v>
      </c>
      <c r="N40" s="16">
        <v>1146340</v>
      </c>
      <c r="O40" s="15">
        <v>8183430</v>
      </c>
      <c r="P40" s="15">
        <v>0</v>
      </c>
      <c r="Q40" s="16">
        <v>8183430</v>
      </c>
      <c r="R40" s="14">
        <v>4356447</v>
      </c>
      <c r="S40" s="15">
        <v>0</v>
      </c>
      <c r="T40" s="16">
        <v>4356447</v>
      </c>
      <c r="U40" s="14">
        <v>3516909</v>
      </c>
      <c r="V40" s="15">
        <v>47651</v>
      </c>
      <c r="W40" s="16">
        <v>3564560</v>
      </c>
      <c r="X40" s="14">
        <v>108876</v>
      </c>
      <c r="Y40" s="15">
        <v>0</v>
      </c>
      <c r="Z40" s="16">
        <v>108876</v>
      </c>
      <c r="AA40" s="14">
        <v>172184</v>
      </c>
      <c r="AB40" s="15">
        <v>0</v>
      </c>
      <c r="AC40" s="16">
        <v>172184</v>
      </c>
      <c r="AD40" s="15">
        <v>490907</v>
      </c>
      <c r="AE40" s="15">
        <v>0</v>
      </c>
      <c r="AF40" s="16">
        <v>490907</v>
      </c>
      <c r="AG40" s="26" t="s">
        <v>108</v>
      </c>
      <c r="AH40" s="18" t="s">
        <v>106</v>
      </c>
    </row>
    <row r="41" spans="1:34" ht="15.5" x14ac:dyDescent="0.35">
      <c r="A41" s="20" t="s">
        <v>109</v>
      </c>
      <c r="B41" s="21" t="s">
        <v>110</v>
      </c>
      <c r="C41" s="14">
        <f t="shared" si="1"/>
        <v>7457870</v>
      </c>
      <c r="D41" s="15">
        <f t="shared" si="2"/>
        <v>247</v>
      </c>
      <c r="E41" s="16">
        <f t="shared" si="3"/>
        <v>7458117</v>
      </c>
      <c r="F41" s="15">
        <v>713793</v>
      </c>
      <c r="G41" s="17">
        <v>0</v>
      </c>
      <c r="H41" s="16">
        <v>713793</v>
      </c>
      <c r="I41" s="14">
        <v>2314602</v>
      </c>
      <c r="J41" s="15">
        <v>247</v>
      </c>
      <c r="K41" s="16">
        <v>2314849</v>
      </c>
      <c r="L41" s="15">
        <v>548057</v>
      </c>
      <c r="M41" s="17">
        <v>0</v>
      </c>
      <c r="N41" s="16">
        <v>548057</v>
      </c>
      <c r="O41" s="15">
        <v>960308</v>
      </c>
      <c r="P41" s="15">
        <v>0</v>
      </c>
      <c r="Q41" s="16">
        <v>960308</v>
      </c>
      <c r="R41" s="14">
        <v>396805</v>
      </c>
      <c r="S41" s="15">
        <v>0</v>
      </c>
      <c r="T41" s="16">
        <v>396805</v>
      </c>
      <c r="U41" s="14">
        <v>1362609</v>
      </c>
      <c r="V41" s="15">
        <v>0</v>
      </c>
      <c r="W41" s="16">
        <v>1362609</v>
      </c>
      <c r="X41" s="14">
        <v>566784</v>
      </c>
      <c r="Y41" s="15">
        <v>0</v>
      </c>
      <c r="Z41" s="16">
        <v>566784</v>
      </c>
      <c r="AA41" s="14">
        <v>382354</v>
      </c>
      <c r="AB41" s="15">
        <v>0</v>
      </c>
      <c r="AC41" s="16">
        <v>382354</v>
      </c>
      <c r="AD41" s="15">
        <v>212558</v>
      </c>
      <c r="AE41" s="17">
        <v>0</v>
      </c>
      <c r="AF41" s="16">
        <v>212558</v>
      </c>
      <c r="AG41" s="24" t="s">
        <v>111</v>
      </c>
      <c r="AH41" s="25" t="s">
        <v>109</v>
      </c>
    </row>
    <row r="42" spans="1:34" ht="15.5" x14ac:dyDescent="0.35">
      <c r="A42" s="20" t="s">
        <v>112</v>
      </c>
      <c r="B42" s="21" t="s">
        <v>113</v>
      </c>
      <c r="C42" s="22">
        <f t="shared" si="1"/>
        <v>0</v>
      </c>
      <c r="D42" s="17">
        <f t="shared" si="2"/>
        <v>0</v>
      </c>
      <c r="E42" s="23">
        <f t="shared" si="3"/>
        <v>0</v>
      </c>
      <c r="F42" s="17">
        <v>0</v>
      </c>
      <c r="G42" s="17">
        <v>0</v>
      </c>
      <c r="H42" s="23">
        <v>0</v>
      </c>
      <c r="I42" s="22">
        <v>0</v>
      </c>
      <c r="J42" s="17">
        <v>0</v>
      </c>
      <c r="K42" s="23">
        <v>0</v>
      </c>
      <c r="L42" s="17">
        <v>0</v>
      </c>
      <c r="M42" s="17">
        <v>0</v>
      </c>
      <c r="N42" s="23">
        <v>0</v>
      </c>
      <c r="O42" s="17">
        <v>0</v>
      </c>
      <c r="P42" s="17">
        <v>0</v>
      </c>
      <c r="Q42" s="23">
        <v>0</v>
      </c>
      <c r="R42" s="22">
        <v>0</v>
      </c>
      <c r="S42" s="17">
        <v>0</v>
      </c>
      <c r="T42" s="23">
        <v>0</v>
      </c>
      <c r="U42" s="22">
        <v>0</v>
      </c>
      <c r="V42" s="17">
        <v>0</v>
      </c>
      <c r="W42" s="23">
        <v>0</v>
      </c>
      <c r="X42" s="22">
        <v>0</v>
      </c>
      <c r="Y42" s="17">
        <v>0</v>
      </c>
      <c r="Z42" s="23">
        <v>0</v>
      </c>
      <c r="AA42" s="22">
        <v>0</v>
      </c>
      <c r="AB42" s="17">
        <v>0</v>
      </c>
      <c r="AC42" s="23">
        <v>0</v>
      </c>
      <c r="AD42" s="17">
        <v>0</v>
      </c>
      <c r="AE42" s="17">
        <v>0</v>
      </c>
      <c r="AF42" s="23">
        <v>0</v>
      </c>
      <c r="AG42" s="24" t="s">
        <v>114</v>
      </c>
      <c r="AH42" s="25" t="s">
        <v>112</v>
      </c>
    </row>
    <row r="43" spans="1:34" ht="15.5" x14ac:dyDescent="0.35">
      <c r="A43" s="20" t="s">
        <v>115</v>
      </c>
      <c r="B43" s="21" t="s">
        <v>116</v>
      </c>
      <c r="C43" s="22">
        <f t="shared" si="1"/>
        <v>7457870</v>
      </c>
      <c r="D43" s="17">
        <f t="shared" si="2"/>
        <v>247</v>
      </c>
      <c r="E43" s="23">
        <f t="shared" si="3"/>
        <v>7458117</v>
      </c>
      <c r="F43" s="17">
        <v>713793</v>
      </c>
      <c r="G43" s="17">
        <v>0</v>
      </c>
      <c r="H43" s="23">
        <v>713793</v>
      </c>
      <c r="I43" s="22">
        <v>2314602</v>
      </c>
      <c r="J43" s="17">
        <v>247</v>
      </c>
      <c r="K43" s="23">
        <v>2314849</v>
      </c>
      <c r="L43" s="17">
        <v>548057</v>
      </c>
      <c r="M43" s="17">
        <v>0</v>
      </c>
      <c r="N43" s="23">
        <v>548057</v>
      </c>
      <c r="O43" s="17">
        <v>960308</v>
      </c>
      <c r="P43" s="17">
        <v>0</v>
      </c>
      <c r="Q43" s="23">
        <v>960308</v>
      </c>
      <c r="R43" s="22">
        <v>396805</v>
      </c>
      <c r="S43" s="17">
        <v>0</v>
      </c>
      <c r="T43" s="23">
        <v>396805</v>
      </c>
      <c r="U43" s="22">
        <v>1362609</v>
      </c>
      <c r="V43" s="17">
        <v>0</v>
      </c>
      <c r="W43" s="23">
        <v>1362609</v>
      </c>
      <c r="X43" s="22">
        <v>566784</v>
      </c>
      <c r="Y43" s="17">
        <v>0</v>
      </c>
      <c r="Z43" s="23">
        <v>566784</v>
      </c>
      <c r="AA43" s="22">
        <v>382354</v>
      </c>
      <c r="AB43" s="17">
        <v>0</v>
      </c>
      <c r="AC43" s="23">
        <v>382354</v>
      </c>
      <c r="AD43" s="17">
        <v>212558</v>
      </c>
      <c r="AE43" s="17">
        <v>0</v>
      </c>
      <c r="AF43" s="23">
        <v>212558</v>
      </c>
      <c r="AG43" s="24" t="s">
        <v>117</v>
      </c>
      <c r="AH43" s="25" t="s">
        <v>115</v>
      </c>
    </row>
    <row r="44" spans="1:34" s="19" customFormat="1" ht="15.5" x14ac:dyDescent="0.35">
      <c r="A44" s="29" t="s">
        <v>118</v>
      </c>
      <c r="B44" s="13" t="s">
        <v>119</v>
      </c>
      <c r="C44" s="14">
        <f t="shared" si="1"/>
        <v>0</v>
      </c>
      <c r="D44" s="15">
        <f t="shared" si="2"/>
        <v>0</v>
      </c>
      <c r="E44" s="16">
        <f t="shared" si="3"/>
        <v>0</v>
      </c>
      <c r="F44" s="15">
        <v>0</v>
      </c>
      <c r="G44" s="15">
        <v>0</v>
      </c>
      <c r="H44" s="16">
        <v>0</v>
      </c>
      <c r="I44" s="14">
        <v>0</v>
      </c>
      <c r="J44" s="15">
        <v>0</v>
      </c>
      <c r="K44" s="16">
        <v>0</v>
      </c>
      <c r="L44" s="15">
        <v>0</v>
      </c>
      <c r="M44" s="15">
        <v>0</v>
      </c>
      <c r="N44" s="16">
        <v>0</v>
      </c>
      <c r="O44" s="15">
        <v>0</v>
      </c>
      <c r="P44" s="15">
        <v>0</v>
      </c>
      <c r="Q44" s="16">
        <v>0</v>
      </c>
      <c r="R44" s="15">
        <v>0</v>
      </c>
      <c r="S44" s="15">
        <v>0</v>
      </c>
      <c r="T44" s="16">
        <v>0</v>
      </c>
      <c r="U44" s="14">
        <v>0</v>
      </c>
      <c r="V44" s="15">
        <v>0</v>
      </c>
      <c r="W44" s="16">
        <v>0</v>
      </c>
      <c r="X44" s="14">
        <v>0</v>
      </c>
      <c r="Y44" s="15">
        <v>0</v>
      </c>
      <c r="Z44" s="16">
        <v>0</v>
      </c>
      <c r="AA44" s="14">
        <v>0</v>
      </c>
      <c r="AB44" s="15">
        <v>0</v>
      </c>
      <c r="AC44" s="16">
        <v>0</v>
      </c>
      <c r="AD44" s="15">
        <v>0</v>
      </c>
      <c r="AE44" s="15">
        <v>0</v>
      </c>
      <c r="AF44" s="16">
        <v>0</v>
      </c>
      <c r="AG44" s="26" t="s">
        <v>120</v>
      </c>
      <c r="AH44" s="31" t="s">
        <v>118</v>
      </c>
    </row>
    <row r="45" spans="1:34" s="19" customFormat="1" ht="15.5" x14ac:dyDescent="0.35">
      <c r="A45" s="12" t="s">
        <v>121</v>
      </c>
      <c r="B45" s="13" t="s">
        <v>122</v>
      </c>
      <c r="C45" s="14">
        <f t="shared" si="1"/>
        <v>543284</v>
      </c>
      <c r="D45" s="15">
        <f t="shared" si="2"/>
        <v>0</v>
      </c>
      <c r="E45" s="16">
        <f t="shared" si="3"/>
        <v>543284</v>
      </c>
      <c r="F45" s="15">
        <v>8161</v>
      </c>
      <c r="G45" s="15">
        <v>0</v>
      </c>
      <c r="H45" s="16">
        <v>8161</v>
      </c>
      <c r="I45" s="14">
        <v>0</v>
      </c>
      <c r="J45" s="15">
        <v>0</v>
      </c>
      <c r="K45" s="16">
        <v>0</v>
      </c>
      <c r="L45" s="15">
        <v>0</v>
      </c>
      <c r="M45" s="15">
        <v>0</v>
      </c>
      <c r="N45" s="16">
        <v>0</v>
      </c>
      <c r="O45" s="15">
        <v>518686</v>
      </c>
      <c r="P45" s="15">
        <v>0</v>
      </c>
      <c r="Q45" s="16">
        <v>518686</v>
      </c>
      <c r="R45" s="15">
        <v>0</v>
      </c>
      <c r="S45" s="15">
        <v>0</v>
      </c>
      <c r="T45" s="16">
        <v>0</v>
      </c>
      <c r="U45" s="14">
        <v>0</v>
      </c>
      <c r="V45" s="15">
        <v>0</v>
      </c>
      <c r="W45" s="16">
        <v>0</v>
      </c>
      <c r="X45" s="14">
        <v>0</v>
      </c>
      <c r="Y45" s="15">
        <v>0</v>
      </c>
      <c r="Z45" s="16">
        <v>0</v>
      </c>
      <c r="AA45" s="14">
        <v>16403</v>
      </c>
      <c r="AB45" s="15">
        <v>0</v>
      </c>
      <c r="AC45" s="16">
        <v>16403</v>
      </c>
      <c r="AD45" s="15">
        <v>34</v>
      </c>
      <c r="AE45" s="15">
        <v>0</v>
      </c>
      <c r="AF45" s="16">
        <v>34</v>
      </c>
      <c r="AG45" s="26" t="s">
        <v>123</v>
      </c>
      <c r="AH45" s="18" t="s">
        <v>121</v>
      </c>
    </row>
    <row r="46" spans="1:34" s="19" customFormat="1" ht="15.5" x14ac:dyDescent="0.35">
      <c r="A46" s="29" t="s">
        <v>124</v>
      </c>
      <c r="B46" s="13" t="s">
        <v>125</v>
      </c>
      <c r="C46" s="14">
        <f t="shared" si="1"/>
        <v>21733774</v>
      </c>
      <c r="D46" s="15">
        <f t="shared" si="2"/>
        <v>0</v>
      </c>
      <c r="E46" s="16">
        <f t="shared" si="3"/>
        <v>21733774</v>
      </c>
      <c r="F46" s="15">
        <v>1785466</v>
      </c>
      <c r="G46" s="15">
        <v>0</v>
      </c>
      <c r="H46" s="16">
        <v>1785466</v>
      </c>
      <c r="I46" s="14">
        <v>8340450</v>
      </c>
      <c r="J46" s="15">
        <v>0</v>
      </c>
      <c r="K46" s="16">
        <v>8340450</v>
      </c>
      <c r="L46" s="15">
        <v>4478879</v>
      </c>
      <c r="M46" s="15">
        <v>0</v>
      </c>
      <c r="N46" s="16">
        <v>4478879</v>
      </c>
      <c r="O46" s="15">
        <v>1661191</v>
      </c>
      <c r="P46" s="15">
        <v>0</v>
      </c>
      <c r="Q46" s="16">
        <v>1661191</v>
      </c>
      <c r="R46" s="14">
        <v>2362804</v>
      </c>
      <c r="S46" s="15">
        <v>0</v>
      </c>
      <c r="T46" s="16">
        <v>2362804</v>
      </c>
      <c r="U46" s="14">
        <v>2078602</v>
      </c>
      <c r="V46" s="15">
        <v>0</v>
      </c>
      <c r="W46" s="16">
        <v>2078602</v>
      </c>
      <c r="X46" s="14">
        <v>539314</v>
      </c>
      <c r="Y46" s="15">
        <v>0</v>
      </c>
      <c r="Z46" s="16">
        <v>539314</v>
      </c>
      <c r="AA46" s="14">
        <v>409230</v>
      </c>
      <c r="AB46" s="15">
        <v>0</v>
      </c>
      <c r="AC46" s="16">
        <v>409230</v>
      </c>
      <c r="AD46" s="15">
        <v>77838</v>
      </c>
      <c r="AE46" s="15">
        <v>0</v>
      </c>
      <c r="AF46" s="16">
        <v>77838</v>
      </c>
      <c r="AG46" s="26" t="s">
        <v>126</v>
      </c>
      <c r="AH46" s="31" t="s">
        <v>124</v>
      </c>
    </row>
    <row r="47" spans="1:34" s="19" customFormat="1" ht="15.5" x14ac:dyDescent="0.35">
      <c r="A47" s="29" t="s">
        <v>127</v>
      </c>
      <c r="B47" s="13" t="s">
        <v>128</v>
      </c>
      <c r="C47" s="14">
        <f t="shared" si="1"/>
        <v>28621238</v>
      </c>
      <c r="D47" s="15">
        <f t="shared" si="2"/>
        <v>1401413</v>
      </c>
      <c r="E47" s="16">
        <f t="shared" si="3"/>
        <v>30022651</v>
      </c>
      <c r="F47" s="15">
        <v>2480716</v>
      </c>
      <c r="G47" s="15">
        <v>573008</v>
      </c>
      <c r="H47" s="16">
        <v>3053724</v>
      </c>
      <c r="I47" s="14">
        <v>9065395</v>
      </c>
      <c r="J47" s="15">
        <v>144358</v>
      </c>
      <c r="K47" s="16">
        <v>9209753</v>
      </c>
      <c r="L47" s="15">
        <v>3033326</v>
      </c>
      <c r="M47" s="15">
        <v>71937</v>
      </c>
      <c r="N47" s="16">
        <v>3105263</v>
      </c>
      <c r="O47" s="15">
        <v>8560917</v>
      </c>
      <c r="P47" s="15">
        <v>146112</v>
      </c>
      <c r="Q47" s="16">
        <v>8707029</v>
      </c>
      <c r="R47" s="14">
        <v>1757578</v>
      </c>
      <c r="S47" s="15">
        <v>125925</v>
      </c>
      <c r="T47" s="16">
        <v>1883503</v>
      </c>
      <c r="U47" s="14">
        <v>2632012</v>
      </c>
      <c r="V47" s="15">
        <v>336486</v>
      </c>
      <c r="W47" s="16">
        <v>2968498</v>
      </c>
      <c r="X47" s="14">
        <v>700680</v>
      </c>
      <c r="Y47" s="15">
        <v>0</v>
      </c>
      <c r="Z47" s="16">
        <v>700680</v>
      </c>
      <c r="AA47" s="14">
        <v>164817</v>
      </c>
      <c r="AB47" s="15">
        <v>3587</v>
      </c>
      <c r="AC47" s="16">
        <v>168404</v>
      </c>
      <c r="AD47" s="15">
        <v>225797</v>
      </c>
      <c r="AE47" s="15">
        <v>0</v>
      </c>
      <c r="AF47" s="16">
        <v>225797</v>
      </c>
      <c r="AG47" s="26" t="s">
        <v>129</v>
      </c>
      <c r="AH47" s="31" t="s">
        <v>127</v>
      </c>
    </row>
    <row r="48" spans="1:34" ht="15.5" x14ac:dyDescent="0.3">
      <c r="A48" s="32"/>
      <c r="B48" s="33"/>
      <c r="C48" s="17">
        <f t="shared" si="1"/>
        <v>0</v>
      </c>
      <c r="D48" s="17">
        <f t="shared" si="2"/>
        <v>0</v>
      </c>
      <c r="E48" s="23">
        <f t="shared" si="3"/>
        <v>0</v>
      </c>
      <c r="F48" s="17"/>
      <c r="G48" s="17"/>
      <c r="H48" s="23"/>
      <c r="I48" s="17"/>
      <c r="J48" s="17"/>
      <c r="K48" s="23"/>
      <c r="L48" s="17"/>
      <c r="M48" s="17"/>
      <c r="N48" s="23"/>
      <c r="O48" s="17"/>
      <c r="P48" s="17"/>
      <c r="Q48" s="23"/>
      <c r="R48" s="17"/>
      <c r="S48" s="17"/>
      <c r="T48" s="23"/>
      <c r="U48" s="17"/>
      <c r="V48" s="17"/>
      <c r="W48" s="23"/>
      <c r="X48" s="17"/>
      <c r="Y48" s="17"/>
      <c r="Z48" s="23"/>
      <c r="AA48" s="17"/>
      <c r="AB48" s="17"/>
      <c r="AC48" s="23"/>
      <c r="AD48" s="17"/>
      <c r="AE48" s="17"/>
      <c r="AF48" s="23"/>
      <c r="AG48" s="24"/>
      <c r="AH48" s="34"/>
    </row>
    <row r="49" spans="1:33" ht="15.5" x14ac:dyDescent="0.3">
      <c r="A49" s="35"/>
      <c r="B49" s="36" t="s">
        <v>130</v>
      </c>
      <c r="C49" s="37">
        <f t="shared" si="1"/>
        <v>1430270301</v>
      </c>
      <c r="D49" s="37">
        <f t="shared" si="2"/>
        <v>1222563832</v>
      </c>
      <c r="E49" s="38">
        <f t="shared" si="3"/>
        <v>2652834133</v>
      </c>
      <c r="F49" s="37">
        <v>165546132</v>
      </c>
      <c r="G49" s="37">
        <v>145001829</v>
      </c>
      <c r="H49" s="38">
        <v>310547961</v>
      </c>
      <c r="I49" s="37">
        <v>407023820</v>
      </c>
      <c r="J49" s="37">
        <v>445096583</v>
      </c>
      <c r="K49" s="38">
        <v>852120403</v>
      </c>
      <c r="L49" s="37">
        <v>111961418</v>
      </c>
      <c r="M49" s="37">
        <v>115780359</v>
      </c>
      <c r="N49" s="38">
        <v>227741777</v>
      </c>
      <c r="O49" s="37">
        <v>176825726</v>
      </c>
      <c r="P49" s="37">
        <v>113314361</v>
      </c>
      <c r="Q49" s="38">
        <v>290140087</v>
      </c>
      <c r="R49" s="37">
        <v>236247536</v>
      </c>
      <c r="S49" s="37">
        <v>166682864</v>
      </c>
      <c r="T49" s="38">
        <v>402930400</v>
      </c>
      <c r="U49" s="37">
        <v>297556323</v>
      </c>
      <c r="V49" s="37">
        <v>217772046</v>
      </c>
      <c r="W49" s="38">
        <v>515328369</v>
      </c>
      <c r="X49" s="37">
        <v>5737018</v>
      </c>
      <c r="Y49" s="37">
        <v>1128686</v>
      </c>
      <c r="Z49" s="38">
        <v>6865704</v>
      </c>
      <c r="AA49" s="37">
        <v>8846055</v>
      </c>
      <c r="AB49" s="37">
        <v>3678220</v>
      </c>
      <c r="AC49" s="38">
        <v>12524275</v>
      </c>
      <c r="AD49" s="37">
        <v>20526273</v>
      </c>
      <c r="AE49" s="37">
        <v>14108884</v>
      </c>
      <c r="AF49" s="38">
        <v>34635157</v>
      </c>
      <c r="AG49" s="39" t="s">
        <v>131</v>
      </c>
    </row>
    <row r="50" spans="1:33" s="40" customFormat="1" ht="14.5" x14ac:dyDescent="0.35">
      <c r="B50" s="41"/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Varlıklar - Assets</vt:lpstr>
      <vt:lpstr>'Varlıklar - Assets'!Yazdırma_Alanı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2025-05-13T07:38:41Z</dcterms:modified>
</cp:coreProperties>
</file>